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!!!!!!!!!! DO PUBLIKACJI PRZETARG !!!!!!!!!!\02. Projekt umowy dla zadania I - AGLO\"/>
    </mc:Choice>
  </mc:AlternateContent>
  <xr:revisionPtr revIDLastSave="0" documentId="13_ncr:1_{E6A230C9-E3D7-4ACE-B90B-01767A9065E3}" xr6:coauthVersionLast="36" xr6:coauthVersionMax="36" xr10:uidLastSave="{00000000-0000-0000-0000-000000000000}"/>
  <bookViews>
    <workbookView xWindow="-120" yWindow="-120" windowWidth="29040" windowHeight="15720" tabRatio="679" xr2:uid="{00000000-000D-0000-FFFF-FFFF00000000}"/>
  </bookViews>
  <sheets>
    <sheet name="Zał. 17a" sheetId="16" r:id="rId1"/>
  </sheets>
  <definedNames>
    <definedName name="_xlnm._FilterDatabase" localSheetId="0" hidden="1">'Zał. 17a'!$A$6:$W$37</definedName>
    <definedName name="_xlnm.Print_Titles" localSheetId="0">'Zał. 17a'!$A:$C</definedName>
  </definedNames>
  <calcPr calcId="191029"/>
</workbook>
</file>

<file path=xl/calcChain.xml><?xml version="1.0" encoding="utf-8"?>
<calcChain xmlns="http://schemas.openxmlformats.org/spreadsheetml/2006/main">
  <c r="AD38" i="16" l="1"/>
  <c r="AD37" i="16"/>
  <c r="W37" i="16" l="1"/>
  <c r="W38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magruchala</author>
    <author>Kurczewski Dawid</author>
  </authors>
  <commentList>
    <comment ref="T4" authorId="0" shapeId="0" xr:uid="{1BAC729E-C70B-4869-AA44-8CEF132A9B7C}">
      <text>
        <r>
          <rPr>
            <sz val="9"/>
            <color indexed="81"/>
            <rFont val="Tahoma"/>
            <family val="2"/>
            <charset val="238"/>
          </rPr>
          <t>Wartość brutto środka trwałego pomniejszona o wartość umorzenia</t>
        </r>
      </text>
    </comment>
    <comment ref="H7" authorId="1" shapeId="0" xr:uid="{C2CB7D64-21DF-4CFD-A1C6-6136507CC872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ra</t>
        </r>
      </text>
    </comment>
    <comment ref="I7" authorId="1" shapeId="0" xr:uid="{6BCA2575-8F58-4B49-9E7E-34053BCD0B5A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sa</t>
        </r>
      </text>
    </comment>
    <comment ref="J7" authorId="1" shapeId="0" xr:uid="{C5200840-43CC-4D2A-A95D-F4D60206DA1A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sb</t>
        </r>
      </text>
    </comment>
    <comment ref="K7" authorId="1" shapeId="0" xr:uid="{D395EBD5-B223-4521-B54A-D27B18D67460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rb</t>
        </r>
      </text>
    </comment>
    <comment ref="H8" authorId="1" shapeId="0" xr:uid="{A4E0A4D2-1B10-4B9E-9145-F1A83528F039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ra</t>
        </r>
      </text>
    </comment>
    <comment ref="I8" authorId="1" shapeId="0" xr:uid="{2FD0783C-B770-4EC9-B46B-58B9DA9DC31C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s</t>
        </r>
      </text>
    </comment>
    <comment ref="J8" authorId="1" shapeId="0" xr:uid="{D0924A48-5457-4CE5-9F93-570E3FD3A569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rb</t>
        </r>
      </text>
    </comment>
    <comment ref="H46" authorId="1" shapeId="0" xr:uid="{337DE6E0-4B91-4131-8BFE-EF31B0D12559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ra</t>
        </r>
      </text>
    </comment>
    <comment ref="I46" authorId="1" shapeId="0" xr:uid="{0C23A7BD-E6A0-4E77-9F0B-C0845685D46A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sa</t>
        </r>
      </text>
    </comment>
    <comment ref="J46" authorId="1" shapeId="0" xr:uid="{442C705B-1D88-485E-BC96-3819CBAEBBA5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sb</t>
        </r>
      </text>
    </comment>
    <comment ref="K46" authorId="1" shapeId="0" xr:uid="{8D43F0D4-E6EF-4C0D-80E6-78EF84559E5A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rb</t>
        </r>
      </text>
    </comment>
    <comment ref="H47" authorId="1" shapeId="0" xr:uid="{7DB2DF6E-DD22-4268-B63B-16D7AD0A53FD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ra</t>
        </r>
      </text>
    </comment>
    <comment ref="I47" authorId="1" shapeId="0" xr:uid="{4296D99D-E260-4D33-9ABF-87FF8D82B610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s</t>
        </r>
      </text>
    </comment>
    <comment ref="J47" authorId="1" shapeId="0" xr:uid="{B8D60C31-B435-4136-A16D-82308F8C90CA}">
      <text>
        <r>
          <rPr>
            <b/>
            <sz val="9"/>
            <color indexed="81"/>
            <rFont val="Tahoma"/>
            <family val="2"/>
            <charset val="238"/>
          </rPr>
          <t>Kurczewski Dawid:</t>
        </r>
        <r>
          <rPr>
            <sz val="9"/>
            <color indexed="81"/>
            <rFont val="Tahoma"/>
            <family val="2"/>
            <charset val="238"/>
          </rPr>
          <t xml:space="preserve">
człon rb</t>
        </r>
      </text>
    </comment>
  </commentList>
</comments>
</file>

<file path=xl/sharedStrings.xml><?xml version="1.0" encoding="utf-8"?>
<sst xmlns="http://schemas.openxmlformats.org/spreadsheetml/2006/main" count="786" uniqueCount="270">
  <si>
    <t>Lp.</t>
  </si>
  <si>
    <t>Rok produkcji</t>
  </si>
  <si>
    <t>Data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</si>
  <si>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</si>
  <si>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</si>
  <si>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</si>
  <si>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</si>
  <si>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</si>
  <si>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</si>
  <si>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</si>
  <si>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</si>
  <si>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</si>
  <si>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</si>
  <si>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Rodzaj
napędu pojazdu</t>
  </si>
  <si>
    <t>Nr europejski EVN człon A</t>
  </si>
  <si>
    <t>Nr europejski EVN człon C</t>
  </si>
  <si>
    <t>Nr europejski EVN człon B</t>
  </si>
  <si>
    <t>Typ fabryczny</t>
  </si>
  <si>
    <t>-</t>
  </si>
  <si>
    <t>Nr fabryczny producenta</t>
  </si>
  <si>
    <t>Poziom</t>
  </si>
  <si>
    <t>Data przekaz.do eksploatacji</t>
  </si>
  <si>
    <t>typ i numer
operacyjny</t>
  </si>
  <si>
    <t>Identyfikator lit. dysponenta VKM</t>
  </si>
  <si>
    <t>Rodzaj
(oznaczenie)</t>
  </si>
  <si>
    <t>Nr europejski EVN człon D</t>
  </si>
  <si>
    <t>Nr europejski EVN człon E</t>
  </si>
  <si>
    <t>elektryczny</t>
  </si>
  <si>
    <t>EN71-014</t>
  </si>
  <si>
    <t>EN57-1100</t>
  </si>
  <si>
    <t>31WEbb-009</t>
  </si>
  <si>
    <t>31WEbb-010</t>
  </si>
  <si>
    <t>31WEbb-011</t>
  </si>
  <si>
    <t>31WEbb-012</t>
  </si>
  <si>
    <t>31WEbb-013</t>
  </si>
  <si>
    <t>31WEbb-014</t>
  </si>
  <si>
    <t>31WEbb-015</t>
  </si>
  <si>
    <t>31WEbb-016</t>
  </si>
  <si>
    <t>SKMT</t>
  </si>
  <si>
    <t>14</t>
  </si>
  <si>
    <t>94 51 2 130 121-8</t>
  </si>
  <si>
    <t>94 51 2 130 122-6</t>
  </si>
  <si>
    <t>94 51 2 130 123-4</t>
  </si>
  <si>
    <t>94 51 2 130 124-2</t>
  </si>
  <si>
    <t>94 51 2 121 755-4</t>
  </si>
  <si>
    <t>94 51 2 121 756-2</t>
  </si>
  <si>
    <t>94 51 2 121 757-0</t>
  </si>
  <si>
    <t>94 51 2 141 861-6</t>
  </si>
  <si>
    <t>94 51 2 141 862-4</t>
  </si>
  <si>
    <t>94 51 2 141 863-2</t>
  </si>
  <si>
    <t>94 51 2 141 864-0</t>
  </si>
  <si>
    <t>94 51 2 141 865-7</t>
  </si>
  <si>
    <t>94 51 2 141 866-5</t>
  </si>
  <si>
    <t>94 51 2 141 867-3</t>
  </si>
  <si>
    <t>94 51 2 141 868-1</t>
  </si>
  <si>
    <t>94 51 2 141 869-9</t>
  </si>
  <si>
    <t>94 51 2 141 870-7</t>
  </si>
  <si>
    <t>94 51 2 141 871-5</t>
  </si>
  <si>
    <t>94 51 2 141 872-3</t>
  </si>
  <si>
    <t>94 51 2 141 873-1</t>
  </si>
  <si>
    <t>94 51 2 141 874-9</t>
  </si>
  <si>
    <t>94 51 2 141 875-6</t>
  </si>
  <si>
    <t>94 51 2 141 876-4</t>
  </si>
  <si>
    <t>94 51 2 141 877-2</t>
  </si>
  <si>
    <t>94 51 2 141 878-0</t>
  </si>
  <si>
    <t>94 51 2 141 879-8</t>
  </si>
  <si>
    <t>94 51 2 141 880-6</t>
  </si>
  <si>
    <t>94 51 2 141 881-4</t>
  </si>
  <si>
    <t>94 51 2 141 882-2</t>
  </si>
  <si>
    <t>94 51 2 141 883-0</t>
  </si>
  <si>
    <t>94 51 2 141 884-8</t>
  </si>
  <si>
    <t>94 51 2 141 885-5</t>
  </si>
  <si>
    <t>94 51 2 141 886-3</t>
  </si>
  <si>
    <t>94 51 2 141 887-1</t>
  </si>
  <si>
    <t>94 51 2 141 888-9</t>
  </si>
  <si>
    <t>94 51 2 141 921-8</t>
  </si>
  <si>
    <t>94 51 2 141 922-6</t>
  </si>
  <si>
    <t>94 51 2 141 923-4</t>
  </si>
  <si>
    <t>94 51 2 141 924-2</t>
  </si>
  <si>
    <t>Średnia</t>
  </si>
  <si>
    <t>Razem</t>
  </si>
  <si>
    <t>31WEbb</t>
  </si>
  <si>
    <t>5B+6B+5B</t>
  </si>
  <si>
    <t>T/99/0109</t>
  </si>
  <si>
    <t>5B+6B+6B+5B</t>
  </si>
  <si>
    <t>Świadectwo dopuszczenia typu poj.kol. / zezwolenie na wpr. poj. do obrotu</t>
  </si>
  <si>
    <t>Data wystaw. świadectwa / zezwolenia</t>
  </si>
  <si>
    <t>PL8120232493</t>
  </si>
  <si>
    <t>Stawka amortyzacja bilansowa</t>
  </si>
  <si>
    <t>Wartość k.brutto</t>
  </si>
  <si>
    <t>Wartość k.netto</t>
  </si>
  <si>
    <r>
      <t xml:space="preserve">W.brutto
</t>
    </r>
    <r>
      <rPr>
        <b/>
        <sz val="9"/>
        <color indexed="8"/>
        <rFont val="Arial"/>
        <family val="2"/>
        <charset val="238"/>
      </rPr>
      <t>(księgowa)</t>
    </r>
  </si>
  <si>
    <t>P4</t>
  </si>
  <si>
    <t>Nr inwentarzowy DIF UMWP</t>
  </si>
  <si>
    <t>Data przyjęcia do ewidencji</t>
  </si>
  <si>
    <t>Rok produkcji (moderni-zacji)</t>
  </si>
  <si>
    <r>
      <t xml:space="preserve">Przebieg w km od budowy
</t>
    </r>
    <r>
      <rPr>
        <b/>
        <sz val="9"/>
        <rFont val="Arial"/>
        <family val="2"/>
        <charset val="238"/>
      </rPr>
      <t>do 30.06.2025</t>
    </r>
  </si>
  <si>
    <t>Ostatnia naprawa P4</t>
  </si>
  <si>
    <t>Termin ważności świadectwa sprawności techn.</t>
  </si>
  <si>
    <t>Następny przegląd PU (P4, P5) w okresie 
od 13.12.2026 do 14.12.2030</t>
  </si>
  <si>
    <t>Średni dobowy przebieg w km do 30.06.2025</t>
  </si>
  <si>
    <r>
      <t xml:space="preserve">W.aktualna 
</t>
    </r>
    <r>
      <rPr>
        <b/>
        <sz val="9"/>
        <color rgb="FF000000"/>
        <rFont val="Arial"/>
        <family val="2"/>
        <charset val="238"/>
      </rPr>
      <t>na 30.05.2025</t>
    </r>
  </si>
  <si>
    <t>UMWP/700/50/15</t>
  </si>
  <si>
    <t>UMWP/700/25/11</t>
  </si>
  <si>
    <t>UMWP/700/62/23</t>
  </si>
  <si>
    <t>UMWP/700/63/23</t>
  </si>
  <si>
    <t>UMWP/700/64/23</t>
  </si>
  <si>
    <t>UMWP/700/65/23</t>
  </si>
  <si>
    <t>UMWP/700/66/23</t>
  </si>
  <si>
    <t>UMWP/700/67/23</t>
  </si>
  <si>
    <t>UMWP/700/68/23</t>
  </si>
  <si>
    <t>UMWP/700/69/23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</si>
  <si>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</si>
  <si>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</si>
  <si>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</si>
  <si>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</si>
  <si>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</si>
  <si>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</si>
  <si>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</si>
  <si>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</si>
  <si>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</si>
  <si>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</si>
  <si>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</si>
  <si>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</si>
  <si>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</si>
  <si>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</si>
  <si>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</si>
  <si>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</si>
  <si>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</si>
  <si>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</si>
  <si>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</si>
  <si>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58WE-001</t>
  </si>
  <si>
    <t>58WE-002</t>
  </si>
  <si>
    <t>58WE-003</t>
  </si>
  <si>
    <t>58WE-004</t>
  </si>
  <si>
    <t>58WE-005</t>
  </si>
  <si>
    <t>58WE-006</t>
  </si>
  <si>
    <t>58WE-007</t>
  </si>
  <si>
    <t>58WE-008</t>
  </si>
  <si>
    <t>58WE-009</t>
  </si>
  <si>
    <t>58WE-010</t>
  </si>
  <si>
    <t>58WE-011</t>
  </si>
  <si>
    <t>58WE-012</t>
  </si>
  <si>
    <t>58WE-013</t>
  </si>
  <si>
    <t>58WE-014</t>
  </si>
  <si>
    <t>58WE-015</t>
  </si>
  <si>
    <t>58WE-016</t>
  </si>
  <si>
    <t>58WE-017</t>
  </si>
  <si>
    <t>58WE-018</t>
  </si>
  <si>
    <t>58WE-019</t>
  </si>
  <si>
    <t>30.</t>
  </si>
  <si>
    <t>58WE-020</t>
  </si>
  <si>
    <t>58WE</t>
  </si>
  <si>
    <t>PL8120252104</t>
  </si>
  <si>
    <t>001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</si>
  <si>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</si>
  <si>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</si>
  <si>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</si>
  <si>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</si>
  <si>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</si>
  <si>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</si>
  <si>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</si>
  <si>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</si>
  <si>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</si>
  <si>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</si>
  <si>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</si>
  <si>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</si>
  <si>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</si>
  <si>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002</t>
  </si>
  <si>
    <t>016</t>
  </si>
  <si>
    <t>017</t>
  </si>
  <si>
    <t>018</t>
  </si>
  <si>
    <t>019</t>
  </si>
  <si>
    <t>020</t>
  </si>
  <si>
    <t>10.2025</t>
  </si>
  <si>
    <t>12.2025</t>
  </si>
  <si>
    <t>01.2026</t>
  </si>
  <si>
    <t>02.2026</t>
  </si>
  <si>
    <t>03.2026</t>
  </si>
  <si>
    <t>04.2026</t>
  </si>
  <si>
    <t>06.2026</t>
  </si>
  <si>
    <t>07.2026</t>
  </si>
  <si>
    <t>94 51 2 150 590-9</t>
  </si>
  <si>
    <t>94 51 2 150 591-7</t>
  </si>
  <si>
    <t>94 51 2 150 592-5</t>
  </si>
  <si>
    <t>94 51 2 150 593-3</t>
  </si>
  <si>
    <t>94 51 2 150 594-1</t>
  </si>
  <si>
    <t>94 51 2 150 595-8</t>
  </si>
  <si>
    <t>94 51 2 150 596-6</t>
  </si>
  <si>
    <t>94 51 2 150 598-2</t>
  </si>
  <si>
    <t>94 51 2 150 597-4</t>
  </si>
  <si>
    <t>94 51 2 150 599-0</t>
  </si>
  <si>
    <t>94 51 2 150 601-4</t>
  </si>
  <si>
    <t>94 51 2 150 600-6</t>
  </si>
  <si>
    <t>94 51 2 150 602-2</t>
  </si>
  <si>
    <t>94 51 2 150 603-0</t>
  </si>
  <si>
    <t>94 51 2 150 604-8</t>
  </si>
  <si>
    <t>94 51 2 150 605-5</t>
  </si>
  <si>
    <t>94 51 2 150 606-3</t>
  </si>
  <si>
    <t>94 51 2 150 607-1</t>
  </si>
  <si>
    <t>94 51 2 150 608-9</t>
  </si>
  <si>
    <t>94 51 2 150 609-7</t>
  </si>
  <si>
    <t>94 51 2 150 610-5</t>
  </si>
  <si>
    <t>94 51 2 150 611-3</t>
  </si>
  <si>
    <t>94 51 2 150 612-1</t>
  </si>
  <si>
    <t>94 51 2 150 613-9</t>
  </si>
  <si>
    <t>94 51 2 150 614-7</t>
  </si>
  <si>
    <t>94 51 2 150 615-4</t>
  </si>
  <si>
    <t>94 51 2 150 616-2</t>
  </si>
  <si>
    <t>94 51 2 150 617-0</t>
  </si>
  <si>
    <t>94 51 2 150 618-8</t>
  </si>
  <si>
    <t>94 51 2 150 619-6</t>
  </si>
  <si>
    <t>94 51 2 150 620-4</t>
  </si>
  <si>
    <t>94 51 2 150 621-2</t>
  </si>
  <si>
    <t>94 51 2 150 622-0</t>
  </si>
  <si>
    <t>94 51 2 150 623-8</t>
  </si>
  <si>
    <t>94 51 2 150 624-6</t>
  </si>
  <si>
    <t>94 51 2 150 625-3</t>
  </si>
  <si>
    <t>94 51 2 150 626-1</t>
  </si>
  <si>
    <t>94 51 2 150 627-9</t>
  </si>
  <si>
    <t>94 51 2 150 628-7</t>
  </si>
  <si>
    <t>94 51 2 150 629-5</t>
  </si>
  <si>
    <t>94 51 2 150 630-3</t>
  </si>
  <si>
    <t>94 51 2 150 631-1</t>
  </si>
  <si>
    <t>94 51 2 150 632-9</t>
  </si>
  <si>
    <t>94 51 2 150 633-7</t>
  </si>
  <si>
    <t>94 51 2 150 634-5</t>
  </si>
  <si>
    <t>94 51 2 150 635-2</t>
  </si>
  <si>
    <t>94 51 2 150 636-0</t>
  </si>
  <si>
    <t>94 51 2 150 637-8</t>
  </si>
  <si>
    <t>94 51 2 150 638-6</t>
  </si>
  <si>
    <t>94 51 2 150 639-4</t>
  </si>
  <si>
    <t>94 51 2 150 640-2</t>
  </si>
  <si>
    <t>94 51 2 150 641-0</t>
  </si>
  <si>
    <t>94 51 2 150 642-8</t>
  </si>
  <si>
    <t>94 51 2 150 643-6</t>
  </si>
  <si>
    <t>94 51 2 150 644-4</t>
  </si>
  <si>
    <t>94 51 2 150 645-1</t>
  </si>
  <si>
    <t>94 51 2 150 646-9</t>
  </si>
  <si>
    <t>94 51 2 150 647-7</t>
  </si>
  <si>
    <t>94 51 2 150 648-5</t>
  </si>
  <si>
    <t>94 51 2 150 649-3</t>
  </si>
  <si>
    <t>Wyposażenie dodatkowe</t>
  </si>
  <si>
    <t>Defibrylator AED</t>
  </si>
  <si>
    <t>Rok produkcji defibrylatora</t>
  </si>
  <si>
    <t>24a</t>
  </si>
  <si>
    <t>24b</t>
  </si>
  <si>
    <t>28a</t>
  </si>
  <si>
    <t>28b</t>
  </si>
  <si>
    <t>30a</t>
  </si>
  <si>
    <t>30b</t>
  </si>
  <si>
    <t>30c</t>
  </si>
  <si>
    <t>HeartStart FRx 86304</t>
  </si>
  <si>
    <t>NIE</t>
  </si>
  <si>
    <t>TAK</t>
  </si>
  <si>
    <t xml:space="preserve">Rampa dla osób o ogr. zdolności poruszania się </t>
  </si>
  <si>
    <t>B. Dane eksploatacyjne taboru Operatora do obsługi wojewódzkich kolejowych przewozów pasażerskich – Zadanie I „Aglomeracja Trójmiejska” wg stanu na dzień ……………... r. (DO UZUPEŁNIENIA)</t>
  </si>
  <si>
    <t>UMWP/700/81/25</t>
  </si>
  <si>
    <t>UMWP/700/82/25</t>
  </si>
  <si>
    <r>
      <t xml:space="preserve">Przebieg w km od ostatniej naprawy
</t>
    </r>
    <r>
      <rPr>
        <b/>
        <sz val="8"/>
        <rFont val="Arial"/>
        <family val="2"/>
        <charset val="238"/>
      </rPr>
      <t>do 30.06.2025</t>
    </r>
  </si>
  <si>
    <t>Rok produkcji (modernizacji)</t>
  </si>
  <si>
    <r>
      <t xml:space="preserve">Przebieg w km od budowy
</t>
    </r>
    <r>
      <rPr>
        <b/>
        <sz val="9"/>
        <rFont val="Arial"/>
        <family val="2"/>
        <charset val="238"/>
      </rPr>
      <t>do dnia ….</t>
    </r>
  </si>
  <si>
    <t>W trakcie P4</t>
  </si>
  <si>
    <r>
      <t xml:space="preserve">Data
</t>
    </r>
    <r>
      <rPr>
        <b/>
        <sz val="10"/>
        <rFont val="Arial"/>
        <family val="2"/>
        <charset val="238"/>
      </rPr>
      <t>do 30.06.2025</t>
    </r>
  </si>
  <si>
    <r>
      <t xml:space="preserve">Przebieg w km od ostatniej naprawy
</t>
    </r>
    <r>
      <rPr>
        <b/>
        <sz val="8"/>
        <rFont val="Arial"/>
        <family val="2"/>
        <charset val="238"/>
      </rPr>
      <t>do dnia ….</t>
    </r>
  </si>
  <si>
    <r>
      <t xml:space="preserve">Data </t>
    </r>
    <r>
      <rPr>
        <b/>
        <sz val="10"/>
        <rFont val="Arial"/>
        <family val="2"/>
        <charset val="238"/>
      </rPr>
      <t>do dnia ….</t>
    </r>
    <r>
      <rPr>
        <sz val="10"/>
        <rFont val="Arial"/>
        <family val="2"/>
        <charset val="238"/>
      </rPr>
      <t xml:space="preserve">
</t>
    </r>
  </si>
  <si>
    <r>
      <t xml:space="preserve">Średni dobowy przebieg w km </t>
    </r>
    <r>
      <rPr>
        <b/>
        <sz val="9"/>
        <rFont val="Arial"/>
        <family val="2"/>
        <charset val="238"/>
      </rPr>
      <t>do dnia ….</t>
    </r>
  </si>
  <si>
    <t>P4/1</t>
  </si>
  <si>
    <t xml:space="preserve">Załącznik nr 17a do Umowy nr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</si>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</sst>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0.00_-"/>
  </numFmts>
  <fonts count="2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Czcionka tekstu podstawowego"/>
      <charset val="238"/>
    </font>
    <font>
      <b/>
      <sz val="9"/>
      <color indexed="8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15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7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14" fontId="4" fillId="0" borderId="2" xfId="0" quotePrefix="1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quotePrefix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4" fillId="0" borderId="42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8" fillId="0" borderId="15" xfId="0" quotePrefix="1" applyFont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14" fontId="4" fillId="0" borderId="15" xfId="0" applyNumberFormat="1" applyFont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Border="1"/>
    <xf numFmtId="1" fontId="8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4" fontId="17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" fontId="14" fillId="0" borderId="40" xfId="0" applyNumberFormat="1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56" xfId="0" applyFont="1" applyBorder="1" applyAlignment="1">
      <alignment vertical="center"/>
    </xf>
    <xf numFmtId="1" fontId="12" fillId="0" borderId="4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3" fontId="4" fillId="2" borderId="10" xfId="2" applyNumberFormat="1" applyFont="1" applyFill="1" applyBorder="1" applyAlignment="1" applyProtection="1">
      <alignment horizontal="center" vertical="center"/>
      <protection locked="0"/>
    </xf>
    <xf numFmtId="3" fontId="12" fillId="0" borderId="39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60" xfId="0" applyFont="1" applyFill="1" applyBorder="1" applyAlignment="1">
      <alignment horizontal="center" vertical="center"/>
    </xf>
    <xf numFmtId="0" fontId="14" fillId="0" borderId="23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14" fillId="0" borderId="43" xfId="0" applyFont="1" applyBorder="1" applyAlignment="1">
      <alignment vertical="center"/>
    </xf>
    <xf numFmtId="0" fontId="14" fillId="0" borderId="61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4" fontId="4" fillId="0" borderId="31" xfId="0" applyNumberFormat="1" applyFont="1" applyBorder="1" applyAlignment="1">
      <alignment horizontal="center" vertical="center"/>
    </xf>
    <xf numFmtId="3" fontId="4" fillId="2" borderId="25" xfId="2" applyNumberFormat="1" applyFont="1" applyFill="1" applyBorder="1" applyAlignment="1" applyProtection="1">
      <alignment horizontal="center" vertical="center"/>
      <protection locked="0"/>
    </xf>
    <xf numFmtId="14" fontId="4" fillId="0" borderId="18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14" fontId="4" fillId="0" borderId="4" xfId="0" quotePrefix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quotePrefix="1" applyFont="1" applyBorder="1" applyAlignment="1">
      <alignment horizontal="center" vertical="center"/>
    </xf>
    <xf numFmtId="3" fontId="4" fillId="2" borderId="51" xfId="2" applyNumberFormat="1" applyFont="1" applyFill="1" applyBorder="1" applyAlignment="1" applyProtection="1">
      <alignment horizontal="center" vertical="center"/>
      <protection locked="0"/>
    </xf>
    <xf numFmtId="14" fontId="4" fillId="0" borderId="12" xfId="0" applyNumberFormat="1" applyFont="1" applyBorder="1" applyAlignment="1">
      <alignment horizontal="center" vertical="center"/>
    </xf>
    <xf numFmtId="3" fontId="4" fillId="0" borderId="62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4" fontId="8" fillId="0" borderId="6" xfId="0" applyNumberFormat="1" applyFont="1" applyBorder="1" applyAlignment="1">
      <alignment horizontal="center" vertical="center"/>
    </xf>
    <xf numFmtId="14" fontId="8" fillId="0" borderId="12" xfId="0" applyNumberFormat="1" applyFont="1" applyBorder="1" applyAlignment="1">
      <alignment horizontal="center" vertical="center"/>
    </xf>
    <xf numFmtId="14" fontId="8" fillId="0" borderId="17" xfId="0" applyNumberFormat="1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9" fontId="8" fillId="0" borderId="21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4" fillId="2" borderId="2" xfId="2" applyNumberFormat="1" applyFont="1" applyFill="1" applyBorder="1" applyAlignment="1" applyProtection="1">
      <alignment horizontal="center" vertical="center"/>
      <protection locked="0"/>
    </xf>
    <xf numFmtId="9" fontId="8" fillId="0" borderId="17" xfId="0" applyNumberFormat="1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35" xfId="0" quotePrefix="1" applyFont="1" applyBorder="1" applyAlignment="1">
      <alignment horizontal="center" vertical="center"/>
    </xf>
    <xf numFmtId="14" fontId="4" fillId="0" borderId="17" xfId="0" quotePrefix="1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17" xfId="0" quotePrefix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3" fontId="4" fillId="2" borderId="17" xfId="2" applyNumberFormat="1" applyFont="1" applyFill="1" applyBorder="1" applyAlignment="1" applyProtection="1">
      <alignment horizontal="center" vertical="center"/>
      <protection locked="0"/>
    </xf>
    <xf numFmtId="0" fontId="4" fillId="0" borderId="50" xfId="0" applyFont="1" applyBorder="1" applyAlignment="1">
      <alignment horizontal="center" vertical="center"/>
    </xf>
    <xf numFmtId="14" fontId="4" fillId="0" borderId="53" xfId="0" applyNumberFormat="1" applyFont="1" applyBorder="1" applyAlignment="1">
      <alignment horizontal="center" vertical="center"/>
    </xf>
    <xf numFmtId="3" fontId="4" fillId="0" borderId="37" xfId="0" applyNumberFormat="1" applyFont="1" applyBorder="1" applyAlignment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4" fillId="2" borderId="4" xfId="2" applyNumberFormat="1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0" fillId="4" borderId="5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64" xfId="0" applyFont="1" applyFill="1" applyBorder="1" applyAlignment="1">
      <alignment horizontal="center" vertical="center"/>
    </xf>
    <xf numFmtId="0" fontId="3" fillId="4" borderId="6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51" xfId="0" applyFont="1" applyFill="1" applyBorder="1" applyAlignment="1">
      <alignment horizontal="center" vertical="center"/>
    </xf>
    <xf numFmtId="0" fontId="10" fillId="4" borderId="59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10" fillId="3" borderId="62" xfId="0" applyFont="1" applyFill="1" applyBorder="1" applyAlignment="1">
      <alignment horizontal="center" vertical="center"/>
    </xf>
    <xf numFmtId="0" fontId="10" fillId="3" borderId="16" xfId="0" applyNumberFormat="1" applyFont="1" applyFill="1" applyBorder="1" applyAlignment="1">
      <alignment horizontal="center" vertical="center"/>
    </xf>
    <xf numFmtId="0" fontId="10" fillId="4" borderId="62" xfId="0" applyFont="1" applyFill="1" applyBorder="1" applyAlignment="1">
      <alignment horizontal="center" vertical="center"/>
    </xf>
    <xf numFmtId="0" fontId="0" fillId="0" borderId="0" xfId="0" applyBorder="1"/>
    <xf numFmtId="0" fontId="8" fillId="0" borderId="3" xfId="0" applyFon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vertical="center"/>
    </xf>
    <xf numFmtId="0" fontId="14" fillId="5" borderId="27" xfId="0" applyFont="1" applyFill="1" applyBorder="1" applyAlignment="1">
      <alignment vertical="center"/>
    </xf>
    <xf numFmtId="0" fontId="14" fillId="5" borderId="28" xfId="0" applyFont="1" applyFill="1" applyBorder="1" applyAlignment="1">
      <alignment vertical="center"/>
    </xf>
    <xf numFmtId="0" fontId="14" fillId="5" borderId="7" xfId="0" applyFont="1" applyFill="1" applyBorder="1" applyAlignment="1">
      <alignment vertical="center"/>
    </xf>
    <xf numFmtId="0" fontId="14" fillId="5" borderId="39" xfId="0" applyFont="1" applyFill="1" applyBorder="1" applyAlignment="1">
      <alignment vertical="center"/>
    </xf>
    <xf numFmtId="4" fontId="14" fillId="5" borderId="28" xfId="0" applyNumberFormat="1" applyFont="1" applyFill="1" applyBorder="1" applyAlignment="1">
      <alignment vertical="center"/>
    </xf>
    <xf numFmtId="0" fontId="12" fillId="5" borderId="26" xfId="0" applyFont="1" applyFill="1" applyBorder="1" applyAlignment="1">
      <alignment vertical="center"/>
    </xf>
    <xf numFmtId="0" fontId="12" fillId="5" borderId="27" xfId="0" applyFont="1" applyFill="1" applyBorder="1" applyAlignment="1">
      <alignment vertical="center"/>
    </xf>
    <xf numFmtId="1" fontId="12" fillId="5" borderId="30" xfId="0" applyNumberFormat="1" applyFont="1" applyFill="1" applyBorder="1" applyAlignment="1">
      <alignment horizontal="center" vertical="center"/>
    </xf>
    <xf numFmtId="0" fontId="14" fillId="5" borderId="42" xfId="0" applyFont="1" applyFill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4" fontId="8" fillId="0" borderId="18" xfId="0" applyNumberFormat="1" applyFont="1" applyBorder="1" applyAlignment="1">
      <alignment horizontal="center" vertical="center"/>
    </xf>
    <xf numFmtId="0" fontId="4" fillId="0" borderId="6" xfId="0" quotePrefix="1" applyFont="1" applyBorder="1" applyAlignment="1">
      <alignment horizontal="center" vertical="center"/>
    </xf>
    <xf numFmtId="17" fontId="4" fillId="0" borderId="6" xfId="0" quotePrefix="1" applyNumberFormat="1" applyFont="1" applyBorder="1" applyAlignment="1">
      <alignment horizontal="center" vertical="center"/>
    </xf>
    <xf numFmtId="0" fontId="4" fillId="0" borderId="12" xfId="0" quotePrefix="1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1" fillId="0" borderId="7" xfId="0" applyFont="1" applyBorder="1" applyAlignment="1">
      <alignment vertical="center"/>
    </xf>
    <xf numFmtId="0" fontId="8" fillId="0" borderId="47" xfId="0" quotePrefix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38" xfId="0" quotePrefix="1" applyFont="1" applyBorder="1" applyAlignment="1">
      <alignment horizontal="center" vertical="center"/>
    </xf>
    <xf numFmtId="0" fontId="8" fillId="0" borderId="11" xfId="0" quotePrefix="1" applyFont="1" applyBorder="1" applyAlignment="1">
      <alignment horizontal="center" vertical="center"/>
    </xf>
    <xf numFmtId="0" fontId="8" fillId="0" borderId="59" xfId="0" quotePrefix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1" fontId="8" fillId="0" borderId="33" xfId="0" applyNumberFormat="1" applyFont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1" fontId="8" fillId="0" borderId="51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14" fontId="8" fillId="0" borderId="38" xfId="0" applyNumberFormat="1" applyFont="1" applyBorder="1" applyAlignment="1">
      <alignment horizontal="center" vertical="center"/>
    </xf>
    <xf numFmtId="14" fontId="8" fillId="0" borderId="11" xfId="0" applyNumberFormat="1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14" fontId="8" fillId="0" borderId="32" xfId="0" applyNumberFormat="1" applyFont="1" applyBorder="1" applyAlignment="1">
      <alignment horizontal="center" vertical="center"/>
    </xf>
    <xf numFmtId="14" fontId="8" fillId="0" borderId="13" xfId="0" applyNumberFormat="1" applyFont="1" applyBorder="1" applyAlignment="1">
      <alignment horizontal="center" vertical="center"/>
    </xf>
    <xf numFmtId="1" fontId="8" fillId="0" borderId="49" xfId="0" applyNumberFormat="1" applyFont="1" applyBorder="1" applyAlignment="1">
      <alignment horizontal="center" vertical="center"/>
    </xf>
    <xf numFmtId="14" fontId="8" fillId="0" borderId="62" xfId="0" applyNumberFormat="1" applyFont="1" applyBorder="1" applyAlignment="1">
      <alignment horizontal="center" vertical="center"/>
    </xf>
    <xf numFmtId="1" fontId="8" fillId="0" borderId="57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22" xfId="0" quotePrefix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4" fontId="4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46" xfId="0" quotePrefix="1" applyFont="1" applyBorder="1" applyAlignment="1">
      <alignment horizontal="center" vertical="center"/>
    </xf>
    <xf numFmtId="14" fontId="4" fillId="0" borderId="41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4" fontId="8" fillId="0" borderId="22" xfId="0" applyNumberFormat="1" applyFont="1" applyBorder="1" applyAlignment="1">
      <alignment horizontal="center" vertical="center"/>
    </xf>
    <xf numFmtId="9" fontId="8" fillId="0" borderId="22" xfId="0" applyNumberFormat="1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3" fontId="4" fillId="2" borderId="39" xfId="2" applyNumberFormat="1" applyFont="1" applyFill="1" applyBorder="1" applyAlignment="1" applyProtection="1">
      <alignment horizontal="center" vertical="center"/>
      <protection locked="0"/>
    </xf>
    <xf numFmtId="3" fontId="4" fillId="0" borderId="42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4" fillId="0" borderId="71" xfId="0" quotePrefix="1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14" fontId="4" fillId="0" borderId="71" xfId="0" applyNumberFormat="1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quotePrefix="1" applyFont="1" applyBorder="1" applyAlignment="1">
      <alignment horizontal="center" vertical="center"/>
    </xf>
    <xf numFmtId="0" fontId="4" fillId="0" borderId="69" xfId="0" quotePrefix="1" applyFont="1" applyBorder="1" applyAlignment="1">
      <alignment horizontal="center" vertical="center"/>
    </xf>
    <xf numFmtId="14" fontId="4" fillId="0" borderId="73" xfId="0" applyNumberFormat="1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14" fontId="8" fillId="0" borderId="71" xfId="0" applyNumberFormat="1" applyFont="1" applyBorder="1" applyAlignment="1">
      <alignment horizontal="center" vertical="center"/>
    </xf>
    <xf numFmtId="9" fontId="8" fillId="0" borderId="71" xfId="0" applyNumberFormat="1" applyFont="1" applyBorder="1" applyAlignment="1">
      <alignment horizontal="center" vertical="center"/>
    </xf>
    <xf numFmtId="164" fontId="0" fillId="0" borderId="71" xfId="0" applyNumberFormat="1" applyBorder="1" applyAlignment="1">
      <alignment horizontal="center" vertical="center"/>
    </xf>
    <xf numFmtId="164" fontId="0" fillId="0" borderId="73" xfId="0" applyNumberForma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3" fontId="4" fillId="2" borderId="28" xfId="2" applyNumberFormat="1" applyFont="1" applyFill="1" applyBorder="1" applyAlignment="1" applyProtection="1">
      <alignment horizontal="center" vertical="center"/>
      <protection locked="0"/>
    </xf>
    <xf numFmtId="3" fontId="4" fillId="0" borderId="26" xfId="0" applyNumberFormat="1" applyFont="1" applyBorder="1" applyAlignment="1">
      <alignment horizontal="center" vertical="center"/>
    </xf>
    <xf numFmtId="14" fontId="4" fillId="0" borderId="26" xfId="0" applyNumberFormat="1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4" fontId="14" fillId="5" borderId="26" xfId="0" applyNumberFormat="1" applyFont="1" applyFill="1" applyBorder="1" applyAlignment="1">
      <alignment horizontal="center" vertical="center"/>
    </xf>
    <xf numFmtId="4" fontId="14" fillId="5" borderId="28" xfId="0" applyNumberFormat="1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63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10" fillId="3" borderId="66" xfId="0" applyFont="1" applyFill="1" applyBorder="1" applyAlignment="1">
      <alignment horizontal="center" vertical="center" wrapText="1"/>
    </xf>
    <xf numFmtId="0" fontId="10" fillId="3" borderId="65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mruColors>
      <color rgb="FFCCFFFF"/>
      <color rgb="FF0080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FF1FB-DF97-4A85-BFC3-4ABDF2F0BC0C}">
  <sheetPr>
    <tabColor indexed="50"/>
  </sheetPr>
  <dimension ref="A1:AJ57"/>
  <sheetViews>
    <sheetView tabSelected="1" zoomScale="90" zoomScaleNormal="90" zoomScaleSheetLayoutView="100" workbookViewId="0">
      <pane xSplit="3" ySplit="6" topLeftCell="P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RowHeight="14.25"/>
  <cols>
    <col min="1" max="1" width="4" customWidth="1"/>
    <col min="2" max="2" width="11" customWidth="1"/>
    <col min="3" max="3" width="11.75" customWidth="1"/>
    <col min="4" max="4" width="13.25" customWidth="1"/>
    <col min="5" max="5" width="14.625" customWidth="1"/>
    <col min="6" max="6" width="11.875" customWidth="1"/>
    <col min="7" max="7" width="10" customWidth="1"/>
    <col min="8" max="8" width="17.25" customWidth="1"/>
    <col min="9" max="11" width="17.5" customWidth="1"/>
    <col min="12" max="12" width="17.25" customWidth="1"/>
    <col min="13" max="13" width="10.625" customWidth="1"/>
    <col min="14" max="14" width="8" customWidth="1"/>
    <col min="15" max="15" width="10.75" customWidth="1"/>
    <col min="16" max="16" width="17.25" style="4" customWidth="1"/>
    <col min="17" max="17" width="10.5" style="4" customWidth="1"/>
    <col min="18" max="18" width="9.75" style="4" customWidth="1"/>
    <col min="19" max="19" width="13.75" style="4" customWidth="1"/>
    <col min="20" max="20" width="14" customWidth="1"/>
    <col min="21" max="21" width="9" style="4" customWidth="1"/>
    <col min="22" max="22" width="10" style="4" customWidth="1"/>
    <col min="23" max="23" width="11.25" style="4" customWidth="1"/>
    <col min="24" max="25" width="10.875" customWidth="1"/>
    <col min="26" max="26" width="9.75" customWidth="1"/>
    <col min="27" max="27" width="10.875" customWidth="1"/>
    <col min="28" max="28" width="11.25" customWidth="1"/>
    <col min="29" max="29" width="12.75" customWidth="1"/>
    <col min="31" max="31" width="19" customWidth="1"/>
    <col min="32" max="32" width="10.75" customWidth="1"/>
    <col min="33" max="33" width="11.625" customWidth="1"/>
    <col min="34" max="34" width="12.625" customWidth="1"/>
    <col min="35" max="35" width="14.25" customWidth="1"/>
  </cols>
  <sheetData>
    <row r="1" spans="1:33">
      <c r="A1" t="s">
        <v>268</v>
      </c>
    </row>
    <row r="2" spans="1:33" ht="25.5" customHeight="1" thickBot="1">
      <c r="A2" s="184" t="s">
        <v>269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2"/>
      <c r="Q2" s="12"/>
      <c r="R2" s="12"/>
      <c r="S2" s="12"/>
      <c r="T2" s="7"/>
      <c r="U2" s="12"/>
      <c r="V2" s="12"/>
      <c r="W2" s="12"/>
    </row>
    <row r="3" spans="1:33" ht="31.15" customHeight="1">
      <c r="A3" s="293" t="s">
        <v>0</v>
      </c>
      <c r="B3" s="286" t="s">
        <v>13</v>
      </c>
      <c r="C3" s="286" t="s">
        <v>22</v>
      </c>
      <c r="D3" s="286" t="s">
        <v>17</v>
      </c>
      <c r="E3" s="290" t="s">
        <v>85</v>
      </c>
      <c r="F3" s="290" t="s">
        <v>86</v>
      </c>
      <c r="G3" s="286" t="s">
        <v>23</v>
      </c>
      <c r="H3" s="286" t="s">
        <v>14</v>
      </c>
      <c r="I3" s="286" t="s">
        <v>16</v>
      </c>
      <c r="J3" s="286" t="s">
        <v>15</v>
      </c>
      <c r="K3" s="286" t="s">
        <v>25</v>
      </c>
      <c r="L3" s="286" t="s">
        <v>26</v>
      </c>
      <c r="M3" s="282" t="s">
        <v>19</v>
      </c>
      <c r="N3" s="288" t="s">
        <v>1</v>
      </c>
      <c r="O3" s="284" t="s">
        <v>21</v>
      </c>
      <c r="P3" s="299" t="s">
        <v>93</v>
      </c>
      <c r="Q3" s="301" t="s">
        <v>94</v>
      </c>
      <c r="R3" s="301" t="s">
        <v>88</v>
      </c>
      <c r="S3" s="130" t="s">
        <v>89</v>
      </c>
      <c r="T3" s="174" t="s">
        <v>90</v>
      </c>
      <c r="U3" s="305" t="s">
        <v>95</v>
      </c>
      <c r="V3" s="284" t="s">
        <v>21</v>
      </c>
      <c r="W3" s="265" t="s">
        <v>96</v>
      </c>
      <c r="X3" s="267" t="s">
        <v>97</v>
      </c>
      <c r="Y3" s="268"/>
      <c r="Z3" s="269" t="s">
        <v>259</v>
      </c>
      <c r="AA3" s="269" t="s">
        <v>98</v>
      </c>
      <c r="AB3" s="271" t="s">
        <v>99</v>
      </c>
      <c r="AC3" s="313"/>
      <c r="AD3" s="275" t="s">
        <v>100</v>
      </c>
      <c r="AE3" s="295" t="s">
        <v>242</v>
      </c>
      <c r="AF3" s="296"/>
      <c r="AG3" s="297"/>
    </row>
    <row r="4" spans="1:33" ht="39.6" customHeight="1">
      <c r="A4" s="294"/>
      <c r="B4" s="287"/>
      <c r="C4" s="287"/>
      <c r="D4" s="287"/>
      <c r="E4" s="291"/>
      <c r="F4" s="291"/>
      <c r="G4" s="287"/>
      <c r="H4" s="287"/>
      <c r="I4" s="287"/>
      <c r="J4" s="287"/>
      <c r="K4" s="287"/>
      <c r="L4" s="287"/>
      <c r="M4" s="283"/>
      <c r="N4" s="289"/>
      <c r="O4" s="285"/>
      <c r="P4" s="300"/>
      <c r="Q4" s="302"/>
      <c r="R4" s="302"/>
      <c r="S4" s="307" t="s">
        <v>91</v>
      </c>
      <c r="T4" s="309" t="s">
        <v>101</v>
      </c>
      <c r="U4" s="306"/>
      <c r="V4" s="285"/>
      <c r="W4" s="266"/>
      <c r="X4" s="278" t="s">
        <v>24</v>
      </c>
      <c r="Y4" s="279" t="s">
        <v>263</v>
      </c>
      <c r="Z4" s="270"/>
      <c r="AA4" s="270"/>
      <c r="AB4" s="273"/>
      <c r="AC4" s="314"/>
      <c r="AD4" s="276"/>
      <c r="AE4" s="281" t="s">
        <v>243</v>
      </c>
      <c r="AF4" s="298" t="s">
        <v>244</v>
      </c>
      <c r="AG4" s="262" t="s">
        <v>255</v>
      </c>
    </row>
    <row r="5" spans="1:33" ht="36.6" customHeight="1">
      <c r="A5" s="294"/>
      <c r="B5" s="287"/>
      <c r="C5" s="287"/>
      <c r="D5" s="287"/>
      <c r="E5" s="292"/>
      <c r="F5" s="292"/>
      <c r="G5" s="287"/>
      <c r="H5" s="287"/>
      <c r="I5" s="287"/>
      <c r="J5" s="287"/>
      <c r="K5" s="287"/>
      <c r="L5" s="287"/>
      <c r="M5" s="283"/>
      <c r="N5" s="289"/>
      <c r="O5" s="285"/>
      <c r="P5" s="300"/>
      <c r="Q5" s="302"/>
      <c r="R5" s="302"/>
      <c r="S5" s="308"/>
      <c r="T5" s="310"/>
      <c r="U5" s="306"/>
      <c r="V5" s="285"/>
      <c r="W5" s="266"/>
      <c r="X5" s="278"/>
      <c r="Y5" s="280"/>
      <c r="Z5" s="270"/>
      <c r="AA5" s="270"/>
      <c r="AB5" s="124" t="s">
        <v>20</v>
      </c>
      <c r="AC5" s="199" t="s">
        <v>2</v>
      </c>
      <c r="AD5" s="277"/>
      <c r="AE5" s="281"/>
      <c r="AF5" s="298"/>
      <c r="AG5" s="262"/>
    </row>
    <row r="6" spans="1:33" ht="15" thickBot="1">
      <c r="A6" s="116">
        <v>1</v>
      </c>
      <c r="B6" s="117">
        <v>2</v>
      </c>
      <c r="C6" s="117">
        <v>3</v>
      </c>
      <c r="D6" s="117">
        <v>4</v>
      </c>
      <c r="E6" s="117">
        <v>5</v>
      </c>
      <c r="F6" s="117">
        <v>6</v>
      </c>
      <c r="G6" s="117">
        <v>7</v>
      </c>
      <c r="H6" s="117">
        <v>8</v>
      </c>
      <c r="I6" s="117">
        <v>9</v>
      </c>
      <c r="J6" s="117">
        <v>10</v>
      </c>
      <c r="K6" s="117">
        <v>11</v>
      </c>
      <c r="L6" s="117">
        <v>12</v>
      </c>
      <c r="M6" s="118">
        <v>13</v>
      </c>
      <c r="N6" s="119">
        <v>14</v>
      </c>
      <c r="O6" s="120">
        <v>15</v>
      </c>
      <c r="P6" s="135">
        <v>16</v>
      </c>
      <c r="Q6" s="131">
        <v>17</v>
      </c>
      <c r="R6" s="131">
        <v>18</v>
      </c>
      <c r="S6" s="132">
        <v>19</v>
      </c>
      <c r="T6" s="175">
        <v>20</v>
      </c>
      <c r="U6" s="118">
        <v>21</v>
      </c>
      <c r="V6" s="120">
        <v>22</v>
      </c>
      <c r="W6" s="121">
        <v>23</v>
      </c>
      <c r="X6" s="48" t="s">
        <v>245</v>
      </c>
      <c r="Y6" s="49" t="s">
        <v>246</v>
      </c>
      <c r="Z6" s="122">
        <v>25</v>
      </c>
      <c r="AA6" s="123">
        <v>26</v>
      </c>
      <c r="AB6" s="126" t="s">
        <v>247</v>
      </c>
      <c r="AC6" s="201" t="s">
        <v>248</v>
      </c>
      <c r="AD6" s="127">
        <v>29</v>
      </c>
      <c r="AE6" s="133" t="s">
        <v>249</v>
      </c>
      <c r="AF6" s="134" t="s">
        <v>250</v>
      </c>
      <c r="AG6" s="121" t="s">
        <v>251</v>
      </c>
    </row>
    <row r="7" spans="1:33" s="4" customFormat="1" ht="18" customHeight="1" thickBot="1">
      <c r="A7" s="240" t="s">
        <v>3</v>
      </c>
      <c r="B7" s="241" t="s">
        <v>27</v>
      </c>
      <c r="C7" s="242" t="s">
        <v>28</v>
      </c>
      <c r="D7" s="243" t="s">
        <v>84</v>
      </c>
      <c r="E7" s="244" t="s">
        <v>83</v>
      </c>
      <c r="F7" s="245">
        <v>36521</v>
      </c>
      <c r="G7" s="246" t="s">
        <v>38</v>
      </c>
      <c r="H7" s="246" t="s">
        <v>40</v>
      </c>
      <c r="I7" s="246" t="s">
        <v>41</v>
      </c>
      <c r="J7" s="246" t="s">
        <v>42</v>
      </c>
      <c r="K7" s="246" t="s">
        <v>43</v>
      </c>
      <c r="L7" s="246" t="s">
        <v>18</v>
      </c>
      <c r="M7" s="247" t="s">
        <v>39</v>
      </c>
      <c r="N7" s="248">
        <v>1976</v>
      </c>
      <c r="O7" s="249">
        <v>28088</v>
      </c>
      <c r="P7" s="250" t="s">
        <v>103</v>
      </c>
      <c r="Q7" s="251">
        <v>40898</v>
      </c>
      <c r="R7" s="252">
        <v>7.0000000000000007E-2</v>
      </c>
      <c r="S7" s="253">
        <v>3330000</v>
      </c>
      <c r="T7" s="254">
        <v>202575</v>
      </c>
      <c r="U7" s="255" t="s">
        <v>18</v>
      </c>
      <c r="V7" s="256" t="s">
        <v>18</v>
      </c>
      <c r="W7" s="257">
        <v>3404101</v>
      </c>
      <c r="X7" s="240" t="s">
        <v>92</v>
      </c>
      <c r="Y7" s="249">
        <v>45881</v>
      </c>
      <c r="Z7" s="258">
        <v>399256</v>
      </c>
      <c r="AA7" s="259">
        <v>48072</v>
      </c>
      <c r="AB7" s="260" t="s">
        <v>18</v>
      </c>
      <c r="AC7" s="256" t="s">
        <v>18</v>
      </c>
      <c r="AD7" s="261">
        <v>0</v>
      </c>
      <c r="AE7" s="240" t="s">
        <v>252</v>
      </c>
      <c r="AF7" s="246">
        <v>2016</v>
      </c>
      <c r="AG7" s="256" t="s">
        <v>253</v>
      </c>
    </row>
    <row r="8" spans="1:33" s="4" customFormat="1" ht="18" customHeight="1" thickBot="1">
      <c r="A8" s="217" t="s">
        <v>4</v>
      </c>
      <c r="B8" s="218" t="s">
        <v>27</v>
      </c>
      <c r="C8" s="219" t="s">
        <v>29</v>
      </c>
      <c r="D8" s="220" t="s">
        <v>82</v>
      </c>
      <c r="E8" s="221" t="s">
        <v>83</v>
      </c>
      <c r="F8" s="222">
        <v>36521</v>
      </c>
      <c r="G8" s="223" t="s">
        <v>38</v>
      </c>
      <c r="H8" s="223" t="s">
        <v>44</v>
      </c>
      <c r="I8" s="223" t="s">
        <v>45</v>
      </c>
      <c r="J8" s="223" t="s">
        <v>46</v>
      </c>
      <c r="K8" s="223" t="s">
        <v>18</v>
      </c>
      <c r="L8" s="223" t="s">
        <v>18</v>
      </c>
      <c r="M8" s="224">
        <v>633</v>
      </c>
      <c r="N8" s="217">
        <v>1976</v>
      </c>
      <c r="O8" s="225">
        <v>27842</v>
      </c>
      <c r="P8" s="226" t="s">
        <v>102</v>
      </c>
      <c r="Q8" s="227">
        <v>42367</v>
      </c>
      <c r="R8" s="228">
        <v>7.0000000000000007E-2</v>
      </c>
      <c r="S8" s="229">
        <v>1769000</v>
      </c>
      <c r="T8" s="230">
        <v>602934.15</v>
      </c>
      <c r="U8" s="231" t="s">
        <v>18</v>
      </c>
      <c r="V8" s="232" t="s">
        <v>18</v>
      </c>
      <c r="W8" s="233">
        <v>4888648</v>
      </c>
      <c r="X8" s="217" t="s">
        <v>92</v>
      </c>
      <c r="Y8" s="225">
        <v>43899</v>
      </c>
      <c r="Z8" s="234">
        <v>254133</v>
      </c>
      <c r="AA8" s="235" t="s">
        <v>18</v>
      </c>
      <c r="AB8" s="311" t="s">
        <v>262</v>
      </c>
      <c r="AC8" s="312"/>
      <c r="AD8" s="236">
        <v>0</v>
      </c>
      <c r="AE8" s="237" t="s">
        <v>252</v>
      </c>
      <c r="AF8" s="238">
        <v>2016</v>
      </c>
      <c r="AG8" s="239" t="s">
        <v>253</v>
      </c>
    </row>
    <row r="9" spans="1:33" s="4" customFormat="1" ht="18" customHeight="1">
      <c r="A9" s="55" t="s">
        <v>5</v>
      </c>
      <c r="B9" s="56" t="s">
        <v>27</v>
      </c>
      <c r="C9" s="57" t="s">
        <v>30</v>
      </c>
      <c r="D9" s="102" t="s">
        <v>81</v>
      </c>
      <c r="E9" s="59" t="s">
        <v>87</v>
      </c>
      <c r="F9" s="103">
        <v>45239</v>
      </c>
      <c r="G9" s="61" t="s">
        <v>38</v>
      </c>
      <c r="H9" s="61" t="s">
        <v>47</v>
      </c>
      <c r="I9" s="61" t="s">
        <v>48</v>
      </c>
      <c r="J9" s="61" t="s">
        <v>49</v>
      </c>
      <c r="K9" s="61" t="s">
        <v>50</v>
      </c>
      <c r="L9" s="186" t="s">
        <v>18</v>
      </c>
      <c r="M9" s="191" t="s">
        <v>161</v>
      </c>
      <c r="N9" s="56">
        <v>2023</v>
      </c>
      <c r="O9" s="64">
        <v>45253</v>
      </c>
      <c r="P9" s="176" t="s">
        <v>104</v>
      </c>
      <c r="Q9" s="81">
        <v>45268</v>
      </c>
      <c r="R9" s="99">
        <v>7.0000000000000007E-2</v>
      </c>
      <c r="S9" s="100">
        <v>25900000</v>
      </c>
      <c r="T9" s="177">
        <v>23366836.129999999</v>
      </c>
      <c r="U9" s="172" t="s">
        <v>18</v>
      </c>
      <c r="V9" s="76" t="s">
        <v>18</v>
      </c>
      <c r="W9" s="63">
        <v>210562</v>
      </c>
      <c r="X9" s="55" t="s">
        <v>18</v>
      </c>
      <c r="Y9" s="104" t="s">
        <v>18</v>
      </c>
      <c r="Z9" s="65" t="s">
        <v>18</v>
      </c>
      <c r="AA9" s="212">
        <v>47446</v>
      </c>
      <c r="AB9" s="55" t="s">
        <v>267</v>
      </c>
      <c r="AC9" s="64">
        <v>47445</v>
      </c>
      <c r="AD9" s="200">
        <v>360.24309392265201</v>
      </c>
      <c r="AE9" s="55" t="s">
        <v>252</v>
      </c>
      <c r="AF9" s="61">
        <v>2023</v>
      </c>
      <c r="AG9" s="76" t="s">
        <v>254</v>
      </c>
    </row>
    <row r="10" spans="1:33" s="4" customFormat="1" ht="18" customHeight="1">
      <c r="A10" s="8" t="s">
        <v>6</v>
      </c>
      <c r="B10" s="5" t="s">
        <v>27</v>
      </c>
      <c r="C10" s="10" t="s">
        <v>31</v>
      </c>
      <c r="D10" s="16" t="s">
        <v>81</v>
      </c>
      <c r="E10" s="1" t="s">
        <v>87</v>
      </c>
      <c r="F10" s="14">
        <v>45239</v>
      </c>
      <c r="G10" s="6" t="s">
        <v>38</v>
      </c>
      <c r="H10" s="6" t="s">
        <v>51</v>
      </c>
      <c r="I10" s="6" t="s">
        <v>52</v>
      </c>
      <c r="J10" s="6" t="s">
        <v>53</v>
      </c>
      <c r="K10" s="6" t="s">
        <v>54</v>
      </c>
      <c r="L10" s="187" t="s">
        <v>18</v>
      </c>
      <c r="M10" s="192" t="s">
        <v>162</v>
      </c>
      <c r="N10" s="5">
        <v>2023</v>
      </c>
      <c r="O10" s="25">
        <v>45253</v>
      </c>
      <c r="P10" s="180" t="s">
        <v>105</v>
      </c>
      <c r="Q10" s="21">
        <v>45268</v>
      </c>
      <c r="R10" s="82">
        <v>7.0000000000000007E-2</v>
      </c>
      <c r="S10" s="83">
        <v>25900000</v>
      </c>
      <c r="T10" s="181">
        <v>23366836.129999999</v>
      </c>
      <c r="U10" s="150" t="s">
        <v>18</v>
      </c>
      <c r="V10" s="77" t="s">
        <v>18</v>
      </c>
      <c r="W10" s="44">
        <v>207952</v>
      </c>
      <c r="X10" s="8" t="s">
        <v>18</v>
      </c>
      <c r="Y10" s="26" t="s">
        <v>18</v>
      </c>
      <c r="Z10" s="46" t="s">
        <v>18</v>
      </c>
      <c r="AA10" s="213">
        <v>47446</v>
      </c>
      <c r="AB10" s="8" t="s">
        <v>267</v>
      </c>
      <c r="AC10" s="25">
        <v>47445</v>
      </c>
      <c r="AD10" s="214">
        <v>361.89502762430936</v>
      </c>
      <c r="AE10" s="8" t="s">
        <v>252</v>
      </c>
      <c r="AF10" s="6">
        <v>2023</v>
      </c>
      <c r="AG10" s="77" t="s">
        <v>254</v>
      </c>
    </row>
    <row r="11" spans="1:33" s="4" customFormat="1" ht="18" customHeight="1">
      <c r="A11" s="8" t="s">
        <v>7</v>
      </c>
      <c r="B11" s="5" t="s">
        <v>27</v>
      </c>
      <c r="C11" s="10" t="s">
        <v>32</v>
      </c>
      <c r="D11" s="16" t="s">
        <v>81</v>
      </c>
      <c r="E11" s="1" t="s">
        <v>87</v>
      </c>
      <c r="F11" s="14">
        <v>45239</v>
      </c>
      <c r="G11" s="6" t="s">
        <v>38</v>
      </c>
      <c r="H11" s="6" t="s">
        <v>55</v>
      </c>
      <c r="I11" s="6" t="s">
        <v>56</v>
      </c>
      <c r="J11" s="6" t="s">
        <v>57</v>
      </c>
      <c r="K11" s="6" t="s">
        <v>58</v>
      </c>
      <c r="L11" s="187" t="s">
        <v>18</v>
      </c>
      <c r="M11" s="192" t="s">
        <v>163</v>
      </c>
      <c r="N11" s="5">
        <v>2023</v>
      </c>
      <c r="O11" s="25">
        <v>45253</v>
      </c>
      <c r="P11" s="180" t="s">
        <v>106</v>
      </c>
      <c r="Q11" s="21">
        <v>45268</v>
      </c>
      <c r="R11" s="82">
        <v>7.0000000000000007E-2</v>
      </c>
      <c r="S11" s="83">
        <v>25900000</v>
      </c>
      <c r="T11" s="181">
        <v>23366836.129999999</v>
      </c>
      <c r="U11" s="150" t="s">
        <v>18</v>
      </c>
      <c r="V11" s="77" t="s">
        <v>18</v>
      </c>
      <c r="W11" s="44">
        <v>210187</v>
      </c>
      <c r="X11" s="8" t="s">
        <v>18</v>
      </c>
      <c r="Y11" s="26" t="s">
        <v>18</v>
      </c>
      <c r="Z11" s="46" t="s">
        <v>18</v>
      </c>
      <c r="AA11" s="213">
        <v>47446</v>
      </c>
      <c r="AB11" s="211" t="s">
        <v>267</v>
      </c>
      <c r="AC11" s="25">
        <v>47445</v>
      </c>
      <c r="AD11" s="214">
        <v>363.3425414364641</v>
      </c>
      <c r="AE11" s="8" t="s">
        <v>252</v>
      </c>
      <c r="AF11" s="6">
        <v>2023</v>
      </c>
      <c r="AG11" s="77" t="s">
        <v>254</v>
      </c>
    </row>
    <row r="12" spans="1:33" s="4" customFormat="1" ht="18" customHeight="1">
      <c r="A12" s="8" t="s">
        <v>8</v>
      </c>
      <c r="B12" s="5" t="s">
        <v>27</v>
      </c>
      <c r="C12" s="10" t="s">
        <v>33</v>
      </c>
      <c r="D12" s="16" t="s">
        <v>81</v>
      </c>
      <c r="E12" s="1" t="s">
        <v>87</v>
      </c>
      <c r="F12" s="14">
        <v>45239</v>
      </c>
      <c r="G12" s="6" t="s">
        <v>38</v>
      </c>
      <c r="H12" s="6" t="s">
        <v>59</v>
      </c>
      <c r="I12" s="6" t="s">
        <v>60</v>
      </c>
      <c r="J12" s="6" t="s">
        <v>61</v>
      </c>
      <c r="K12" s="6" t="s">
        <v>62</v>
      </c>
      <c r="L12" s="187" t="s">
        <v>18</v>
      </c>
      <c r="M12" s="192" t="s">
        <v>164</v>
      </c>
      <c r="N12" s="5">
        <v>2023</v>
      </c>
      <c r="O12" s="25">
        <v>45253</v>
      </c>
      <c r="P12" s="180" t="s">
        <v>107</v>
      </c>
      <c r="Q12" s="21">
        <v>45268</v>
      </c>
      <c r="R12" s="82">
        <v>7.0000000000000007E-2</v>
      </c>
      <c r="S12" s="83">
        <v>25900000</v>
      </c>
      <c r="T12" s="181">
        <v>23366836.129999999</v>
      </c>
      <c r="U12" s="150" t="s">
        <v>18</v>
      </c>
      <c r="V12" s="77" t="s">
        <v>18</v>
      </c>
      <c r="W12" s="44">
        <v>207434</v>
      </c>
      <c r="X12" s="8" t="s">
        <v>18</v>
      </c>
      <c r="Y12" s="26" t="s">
        <v>18</v>
      </c>
      <c r="Z12" s="46" t="s">
        <v>18</v>
      </c>
      <c r="AA12" s="213">
        <v>47446</v>
      </c>
      <c r="AB12" s="8" t="s">
        <v>267</v>
      </c>
      <c r="AC12" s="25">
        <v>47445</v>
      </c>
      <c r="AD12" s="214">
        <v>363.92265193370167</v>
      </c>
      <c r="AE12" s="8" t="s">
        <v>252</v>
      </c>
      <c r="AF12" s="6">
        <v>2023</v>
      </c>
      <c r="AG12" s="77" t="s">
        <v>254</v>
      </c>
    </row>
    <row r="13" spans="1:33" s="4" customFormat="1" ht="18" customHeight="1">
      <c r="A13" s="8" t="s">
        <v>9</v>
      </c>
      <c r="B13" s="5" t="s">
        <v>27</v>
      </c>
      <c r="C13" s="10" t="s">
        <v>34</v>
      </c>
      <c r="D13" s="16" t="s">
        <v>81</v>
      </c>
      <c r="E13" s="1" t="s">
        <v>87</v>
      </c>
      <c r="F13" s="14">
        <v>45239</v>
      </c>
      <c r="G13" s="6" t="s">
        <v>38</v>
      </c>
      <c r="H13" s="13" t="s">
        <v>63</v>
      </c>
      <c r="I13" s="13" t="s">
        <v>64</v>
      </c>
      <c r="J13" s="13" t="s">
        <v>65</v>
      </c>
      <c r="K13" s="13" t="s">
        <v>66</v>
      </c>
      <c r="L13" s="188" t="s">
        <v>18</v>
      </c>
      <c r="M13" s="192" t="s">
        <v>165</v>
      </c>
      <c r="N13" s="5">
        <v>2023</v>
      </c>
      <c r="O13" s="79">
        <v>45272</v>
      </c>
      <c r="P13" s="180" t="s">
        <v>108</v>
      </c>
      <c r="Q13" s="21">
        <v>45279</v>
      </c>
      <c r="R13" s="82">
        <v>7.0000000000000007E-2</v>
      </c>
      <c r="S13" s="83">
        <v>25900000</v>
      </c>
      <c r="T13" s="181">
        <v>23422233.350000001</v>
      </c>
      <c r="U13" s="150" t="s">
        <v>18</v>
      </c>
      <c r="V13" s="77" t="s">
        <v>18</v>
      </c>
      <c r="W13" s="44">
        <v>210990</v>
      </c>
      <c r="X13" s="8" t="s">
        <v>18</v>
      </c>
      <c r="Y13" s="25" t="s">
        <v>18</v>
      </c>
      <c r="Z13" s="46" t="s">
        <v>18</v>
      </c>
      <c r="AA13" s="213">
        <v>47465</v>
      </c>
      <c r="AB13" s="211" t="s">
        <v>267</v>
      </c>
      <c r="AC13" s="25">
        <v>47464</v>
      </c>
      <c r="AD13" s="214">
        <v>366.66298342541438</v>
      </c>
      <c r="AE13" s="8" t="s">
        <v>252</v>
      </c>
      <c r="AF13" s="6">
        <v>2023</v>
      </c>
      <c r="AG13" s="77" t="s">
        <v>254</v>
      </c>
    </row>
    <row r="14" spans="1:33" s="4" customFormat="1" ht="18" customHeight="1">
      <c r="A14" s="8" t="s">
        <v>10</v>
      </c>
      <c r="B14" s="15" t="s">
        <v>27</v>
      </c>
      <c r="C14" s="10" t="s">
        <v>35</v>
      </c>
      <c r="D14" s="16" t="s">
        <v>81</v>
      </c>
      <c r="E14" s="1" t="s">
        <v>87</v>
      </c>
      <c r="F14" s="14">
        <v>45239</v>
      </c>
      <c r="G14" s="6" t="s">
        <v>38</v>
      </c>
      <c r="H14" s="17" t="s">
        <v>67</v>
      </c>
      <c r="I14" s="17" t="s">
        <v>68</v>
      </c>
      <c r="J14" s="17" t="s">
        <v>69</v>
      </c>
      <c r="K14" s="17" t="s">
        <v>70</v>
      </c>
      <c r="L14" s="189" t="s">
        <v>18</v>
      </c>
      <c r="M14" s="192" t="s">
        <v>166</v>
      </c>
      <c r="N14" s="5">
        <v>2023</v>
      </c>
      <c r="O14" s="79">
        <v>45272</v>
      </c>
      <c r="P14" s="180" t="s">
        <v>109</v>
      </c>
      <c r="Q14" s="21">
        <v>45279</v>
      </c>
      <c r="R14" s="82">
        <v>7.0000000000000007E-2</v>
      </c>
      <c r="S14" s="83">
        <v>25900000</v>
      </c>
      <c r="T14" s="181">
        <v>23422233.350000001</v>
      </c>
      <c r="U14" s="150" t="s">
        <v>18</v>
      </c>
      <c r="V14" s="77" t="s">
        <v>18</v>
      </c>
      <c r="W14" s="44">
        <v>210712</v>
      </c>
      <c r="X14" s="8" t="s">
        <v>18</v>
      </c>
      <c r="Y14" s="25" t="s">
        <v>18</v>
      </c>
      <c r="Z14" s="46" t="s">
        <v>18</v>
      </c>
      <c r="AA14" s="213">
        <v>47465</v>
      </c>
      <c r="AB14" s="8" t="s">
        <v>267</v>
      </c>
      <c r="AC14" s="25">
        <v>47464</v>
      </c>
      <c r="AD14" s="214">
        <v>367.09392265193372</v>
      </c>
      <c r="AE14" s="8" t="s">
        <v>252</v>
      </c>
      <c r="AF14" s="6">
        <v>2023</v>
      </c>
      <c r="AG14" s="77" t="s">
        <v>254</v>
      </c>
    </row>
    <row r="15" spans="1:33" s="4" customFormat="1" ht="18" customHeight="1">
      <c r="A15" s="8" t="s">
        <v>11</v>
      </c>
      <c r="B15" s="15" t="s">
        <v>27</v>
      </c>
      <c r="C15" s="10" t="s">
        <v>36</v>
      </c>
      <c r="D15" s="16" t="s">
        <v>81</v>
      </c>
      <c r="E15" s="1" t="s">
        <v>87</v>
      </c>
      <c r="F15" s="14">
        <v>45239</v>
      </c>
      <c r="G15" s="6" t="s">
        <v>38</v>
      </c>
      <c r="H15" s="17" t="s">
        <v>71</v>
      </c>
      <c r="I15" s="17" t="s">
        <v>72</v>
      </c>
      <c r="J15" s="17" t="s">
        <v>73</v>
      </c>
      <c r="K15" s="17" t="s">
        <v>74</v>
      </c>
      <c r="L15" s="189" t="s">
        <v>18</v>
      </c>
      <c r="M15" s="192" t="s">
        <v>167</v>
      </c>
      <c r="N15" s="5">
        <v>2023</v>
      </c>
      <c r="O15" s="79">
        <v>45273</v>
      </c>
      <c r="P15" s="180" t="s">
        <v>110</v>
      </c>
      <c r="Q15" s="21">
        <v>45279</v>
      </c>
      <c r="R15" s="82">
        <v>7.0000000000000007E-2</v>
      </c>
      <c r="S15" s="83">
        <v>25900000</v>
      </c>
      <c r="T15" s="181">
        <v>23422233.350000001</v>
      </c>
      <c r="U15" s="150" t="s">
        <v>18</v>
      </c>
      <c r="V15" s="77" t="s">
        <v>18</v>
      </c>
      <c r="W15" s="44">
        <v>205876</v>
      </c>
      <c r="X15" s="8" t="s">
        <v>18</v>
      </c>
      <c r="Y15" s="25" t="s">
        <v>18</v>
      </c>
      <c r="Z15" s="46" t="s">
        <v>18</v>
      </c>
      <c r="AA15" s="213">
        <v>47466</v>
      </c>
      <c r="AB15" s="211" t="s">
        <v>267</v>
      </c>
      <c r="AC15" s="25">
        <v>47465</v>
      </c>
      <c r="AD15" s="214">
        <v>373.01104972375691</v>
      </c>
      <c r="AE15" s="8" t="s">
        <v>252</v>
      </c>
      <c r="AF15" s="6">
        <v>2023</v>
      </c>
      <c r="AG15" s="77" t="s">
        <v>254</v>
      </c>
    </row>
    <row r="16" spans="1:33" s="4" customFormat="1" ht="18" customHeight="1" thickBot="1">
      <c r="A16" s="66" t="s">
        <v>12</v>
      </c>
      <c r="B16" s="67" t="s">
        <v>27</v>
      </c>
      <c r="C16" s="68" t="s">
        <v>37</v>
      </c>
      <c r="D16" s="87" t="s">
        <v>81</v>
      </c>
      <c r="E16" s="67" t="s">
        <v>87</v>
      </c>
      <c r="F16" s="70">
        <v>45239</v>
      </c>
      <c r="G16" s="71" t="s">
        <v>38</v>
      </c>
      <c r="H16" s="71" t="s">
        <v>75</v>
      </c>
      <c r="I16" s="71" t="s">
        <v>76</v>
      </c>
      <c r="J16" s="71" t="s">
        <v>77</v>
      </c>
      <c r="K16" s="71" t="s">
        <v>78</v>
      </c>
      <c r="L16" s="190" t="s">
        <v>18</v>
      </c>
      <c r="M16" s="193" t="s">
        <v>169</v>
      </c>
      <c r="N16" s="69">
        <v>2023</v>
      </c>
      <c r="O16" s="80">
        <v>45273</v>
      </c>
      <c r="P16" s="178" t="s">
        <v>111</v>
      </c>
      <c r="Q16" s="23">
        <v>45279</v>
      </c>
      <c r="R16" s="84">
        <v>7.0000000000000007E-2</v>
      </c>
      <c r="S16" s="88">
        <v>25900000</v>
      </c>
      <c r="T16" s="179">
        <v>23422233.350000001</v>
      </c>
      <c r="U16" s="173" t="s">
        <v>18</v>
      </c>
      <c r="V16" s="78" t="s">
        <v>18</v>
      </c>
      <c r="W16" s="73">
        <v>205287</v>
      </c>
      <c r="X16" s="66" t="s">
        <v>18</v>
      </c>
      <c r="Y16" s="74" t="s">
        <v>18</v>
      </c>
      <c r="Z16" s="75" t="s">
        <v>18</v>
      </c>
      <c r="AA16" s="215">
        <v>47466</v>
      </c>
      <c r="AB16" s="66" t="s">
        <v>267</v>
      </c>
      <c r="AC16" s="74">
        <v>47465</v>
      </c>
      <c r="AD16" s="216">
        <v>373.04972375690608</v>
      </c>
      <c r="AE16" s="89" t="s">
        <v>252</v>
      </c>
      <c r="AF16" s="17">
        <v>2023</v>
      </c>
      <c r="AG16" s="91" t="s">
        <v>254</v>
      </c>
    </row>
    <row r="17" spans="1:33" s="4" customFormat="1" ht="18" customHeight="1">
      <c r="A17" s="55" t="s">
        <v>112</v>
      </c>
      <c r="B17" s="59" t="s">
        <v>27</v>
      </c>
      <c r="C17" s="57" t="s">
        <v>131</v>
      </c>
      <c r="D17" s="58" t="s">
        <v>152</v>
      </c>
      <c r="E17" s="59" t="s">
        <v>153</v>
      </c>
      <c r="F17" s="103">
        <v>45890</v>
      </c>
      <c r="G17" s="105" t="s">
        <v>38</v>
      </c>
      <c r="H17" s="61" t="s">
        <v>182</v>
      </c>
      <c r="I17" s="61" t="s">
        <v>183</v>
      </c>
      <c r="J17" s="61" t="s">
        <v>184</v>
      </c>
      <c r="K17" s="61" t="s">
        <v>18</v>
      </c>
      <c r="L17" s="61" t="s">
        <v>18</v>
      </c>
      <c r="M17" s="185" t="s">
        <v>154</v>
      </c>
      <c r="N17" s="55">
        <v>2025</v>
      </c>
      <c r="O17" s="168">
        <v>45891</v>
      </c>
      <c r="P17" s="176" t="s">
        <v>257</v>
      </c>
      <c r="Q17" s="81">
        <v>45896</v>
      </c>
      <c r="R17" s="99">
        <v>7.0000000000000007E-2</v>
      </c>
      <c r="S17" s="100">
        <v>31000000</v>
      </c>
      <c r="T17" s="177">
        <v>31000000</v>
      </c>
      <c r="U17" s="24" t="s">
        <v>18</v>
      </c>
      <c r="V17" s="108" t="s">
        <v>18</v>
      </c>
      <c r="W17" s="109">
        <v>0</v>
      </c>
      <c r="X17" s="110" t="s">
        <v>18</v>
      </c>
      <c r="Y17" s="111" t="s">
        <v>18</v>
      </c>
      <c r="Z17" s="112" t="s">
        <v>18</v>
      </c>
      <c r="AA17" s="207">
        <v>48083</v>
      </c>
      <c r="AB17" s="209" t="s">
        <v>18</v>
      </c>
      <c r="AC17" s="210" t="s">
        <v>18</v>
      </c>
      <c r="AD17" s="206">
        <v>0</v>
      </c>
      <c r="AE17" s="56" t="s">
        <v>252</v>
      </c>
      <c r="AF17" s="61">
        <v>2025</v>
      </c>
      <c r="AG17" s="76" t="s">
        <v>254</v>
      </c>
    </row>
    <row r="18" spans="1:33" s="4" customFormat="1" ht="18" customHeight="1">
      <c r="A18" s="8" t="s">
        <v>113</v>
      </c>
      <c r="B18" s="1" t="s">
        <v>27</v>
      </c>
      <c r="C18" s="10" t="s">
        <v>132</v>
      </c>
      <c r="D18" s="2" t="s">
        <v>152</v>
      </c>
      <c r="E18" s="1" t="s">
        <v>153</v>
      </c>
      <c r="F18" s="14">
        <v>45890</v>
      </c>
      <c r="G18" s="17" t="s">
        <v>38</v>
      </c>
      <c r="H18" s="6" t="s">
        <v>185</v>
      </c>
      <c r="I18" s="6" t="s">
        <v>186</v>
      </c>
      <c r="J18" s="6" t="s">
        <v>187</v>
      </c>
      <c r="K18" s="6" t="s">
        <v>18</v>
      </c>
      <c r="L18" s="6" t="s">
        <v>18</v>
      </c>
      <c r="M18" s="20" t="s">
        <v>168</v>
      </c>
      <c r="N18" s="8">
        <v>2025</v>
      </c>
      <c r="O18" s="79">
        <v>45891</v>
      </c>
      <c r="P18" s="180" t="s">
        <v>258</v>
      </c>
      <c r="Q18" s="21">
        <v>45896</v>
      </c>
      <c r="R18" s="90">
        <v>7.0000000000000007E-2</v>
      </c>
      <c r="S18" s="83">
        <v>31000000</v>
      </c>
      <c r="T18" s="181">
        <v>31000000</v>
      </c>
      <c r="U18" s="182" t="s">
        <v>18</v>
      </c>
      <c r="V18" s="91" t="s">
        <v>18</v>
      </c>
      <c r="W18" s="98">
        <v>0</v>
      </c>
      <c r="X18" s="89" t="s">
        <v>18</v>
      </c>
      <c r="Y18" s="92" t="s">
        <v>18</v>
      </c>
      <c r="Z18" s="93" t="s">
        <v>18</v>
      </c>
      <c r="AA18" s="208">
        <v>48082</v>
      </c>
      <c r="AB18" s="9" t="s">
        <v>18</v>
      </c>
      <c r="AC18" s="77" t="s">
        <v>18</v>
      </c>
      <c r="AD18" s="204">
        <v>0</v>
      </c>
      <c r="AE18" s="5" t="s">
        <v>252</v>
      </c>
      <c r="AF18" s="6">
        <v>2025</v>
      </c>
      <c r="AG18" s="77" t="s">
        <v>254</v>
      </c>
    </row>
    <row r="19" spans="1:33" s="4" customFormat="1" ht="18" customHeight="1">
      <c r="A19" s="8" t="s">
        <v>114</v>
      </c>
      <c r="B19" s="1" t="s">
        <v>27</v>
      </c>
      <c r="C19" s="10" t="s">
        <v>133</v>
      </c>
      <c r="D19" s="2" t="s">
        <v>152</v>
      </c>
      <c r="E19" s="1" t="s">
        <v>153</v>
      </c>
      <c r="F19" s="14">
        <v>45890</v>
      </c>
      <c r="G19" s="17" t="s">
        <v>38</v>
      </c>
      <c r="H19" s="6" t="s">
        <v>188</v>
      </c>
      <c r="I19" s="6" t="s">
        <v>190</v>
      </c>
      <c r="J19" s="6" t="s">
        <v>189</v>
      </c>
      <c r="K19" s="6" t="s">
        <v>18</v>
      </c>
      <c r="L19" s="6" t="s">
        <v>18</v>
      </c>
      <c r="M19" s="20" t="s">
        <v>155</v>
      </c>
      <c r="N19" s="8">
        <v>2025</v>
      </c>
      <c r="O19" s="79">
        <v>45916</v>
      </c>
      <c r="P19" s="180" t="s">
        <v>18</v>
      </c>
      <c r="Q19" s="6" t="s">
        <v>18</v>
      </c>
      <c r="R19" s="82">
        <v>7.0000000000000007E-2</v>
      </c>
      <c r="S19" s="83">
        <v>31000000</v>
      </c>
      <c r="T19" s="181">
        <v>31000000</v>
      </c>
      <c r="U19" s="9" t="s">
        <v>18</v>
      </c>
      <c r="V19" s="91" t="s">
        <v>18</v>
      </c>
      <c r="W19" s="98">
        <v>0</v>
      </c>
      <c r="X19" s="89" t="s">
        <v>18</v>
      </c>
      <c r="Y19" s="92" t="s">
        <v>18</v>
      </c>
      <c r="Z19" s="93" t="s">
        <v>18</v>
      </c>
      <c r="AA19" s="208">
        <v>48103</v>
      </c>
      <c r="AB19" s="9" t="s">
        <v>18</v>
      </c>
      <c r="AC19" s="77" t="s">
        <v>18</v>
      </c>
      <c r="AD19" s="204">
        <v>0</v>
      </c>
      <c r="AE19" s="5" t="s">
        <v>252</v>
      </c>
      <c r="AF19" s="6">
        <v>2025</v>
      </c>
      <c r="AG19" s="77" t="s">
        <v>254</v>
      </c>
    </row>
    <row r="20" spans="1:33" s="4" customFormat="1" ht="18" customHeight="1">
      <c r="A20" s="8" t="s">
        <v>115</v>
      </c>
      <c r="B20" s="1" t="s">
        <v>27</v>
      </c>
      <c r="C20" s="10" t="s">
        <v>134</v>
      </c>
      <c r="D20" s="2" t="s">
        <v>152</v>
      </c>
      <c r="E20" s="1" t="s">
        <v>153</v>
      </c>
      <c r="F20" s="14">
        <v>45890</v>
      </c>
      <c r="G20" s="17" t="s">
        <v>38</v>
      </c>
      <c r="H20" s="6" t="s">
        <v>191</v>
      </c>
      <c r="I20" s="6" t="s">
        <v>193</v>
      </c>
      <c r="J20" s="6" t="s">
        <v>192</v>
      </c>
      <c r="K20" s="6" t="s">
        <v>18</v>
      </c>
      <c r="L20" s="6" t="s">
        <v>18</v>
      </c>
      <c r="M20" s="20" t="s">
        <v>156</v>
      </c>
      <c r="N20" s="8">
        <v>2025</v>
      </c>
      <c r="O20" s="79">
        <v>45916</v>
      </c>
      <c r="P20" s="180" t="s">
        <v>18</v>
      </c>
      <c r="Q20" s="6" t="s">
        <v>18</v>
      </c>
      <c r="R20" s="90">
        <v>7.0000000000000007E-2</v>
      </c>
      <c r="S20" s="83">
        <v>31000000</v>
      </c>
      <c r="T20" s="181">
        <v>31000000</v>
      </c>
      <c r="U20" s="182" t="s">
        <v>18</v>
      </c>
      <c r="V20" s="91" t="s">
        <v>18</v>
      </c>
      <c r="W20" s="98">
        <v>0</v>
      </c>
      <c r="X20" s="89" t="s">
        <v>18</v>
      </c>
      <c r="Y20" s="92" t="s">
        <v>18</v>
      </c>
      <c r="Z20" s="93" t="s">
        <v>18</v>
      </c>
      <c r="AA20" s="208">
        <v>48103</v>
      </c>
      <c r="AB20" s="9" t="s">
        <v>18</v>
      </c>
      <c r="AC20" s="77" t="s">
        <v>18</v>
      </c>
      <c r="AD20" s="204">
        <v>0</v>
      </c>
      <c r="AE20" s="5" t="s">
        <v>252</v>
      </c>
      <c r="AF20" s="6">
        <v>2025</v>
      </c>
      <c r="AG20" s="77" t="s">
        <v>254</v>
      </c>
    </row>
    <row r="21" spans="1:33" s="4" customFormat="1" ht="18" customHeight="1">
      <c r="A21" s="8" t="s">
        <v>116</v>
      </c>
      <c r="B21" s="1" t="s">
        <v>27</v>
      </c>
      <c r="C21" s="10" t="s">
        <v>135</v>
      </c>
      <c r="D21" s="2" t="s">
        <v>152</v>
      </c>
      <c r="E21" s="1" t="s">
        <v>153</v>
      </c>
      <c r="F21" s="14">
        <v>45890</v>
      </c>
      <c r="G21" s="17" t="s">
        <v>38</v>
      </c>
      <c r="H21" s="6" t="s">
        <v>194</v>
      </c>
      <c r="I21" s="6" t="s">
        <v>195</v>
      </c>
      <c r="J21" s="6" t="s">
        <v>196</v>
      </c>
      <c r="K21" s="6" t="s">
        <v>18</v>
      </c>
      <c r="L21" s="6" t="s">
        <v>18</v>
      </c>
      <c r="M21" s="20" t="s">
        <v>157</v>
      </c>
      <c r="N21" s="8">
        <v>2025</v>
      </c>
      <c r="O21" s="169" t="s">
        <v>174</v>
      </c>
      <c r="P21" s="180" t="s">
        <v>18</v>
      </c>
      <c r="Q21" s="97" t="s">
        <v>18</v>
      </c>
      <c r="R21" s="82">
        <v>7.0000000000000007E-2</v>
      </c>
      <c r="S21" s="83">
        <v>31000000</v>
      </c>
      <c r="T21" s="181">
        <v>31000000</v>
      </c>
      <c r="U21" s="9" t="s">
        <v>18</v>
      </c>
      <c r="V21" s="91" t="s">
        <v>18</v>
      </c>
      <c r="W21" s="98">
        <v>0</v>
      </c>
      <c r="X21" s="89" t="s">
        <v>18</v>
      </c>
      <c r="Y21" s="92" t="s">
        <v>18</v>
      </c>
      <c r="Z21" s="93" t="s">
        <v>18</v>
      </c>
      <c r="AA21" s="85" t="s">
        <v>18</v>
      </c>
      <c r="AB21" s="9" t="s">
        <v>18</v>
      </c>
      <c r="AC21" s="77" t="s">
        <v>18</v>
      </c>
      <c r="AD21" s="204">
        <v>0</v>
      </c>
      <c r="AE21" s="5" t="s">
        <v>252</v>
      </c>
      <c r="AF21" s="6">
        <v>2025</v>
      </c>
      <c r="AG21" s="77" t="s">
        <v>254</v>
      </c>
    </row>
    <row r="22" spans="1:33" s="4" customFormat="1" ht="18" customHeight="1">
      <c r="A22" s="8" t="s">
        <v>117</v>
      </c>
      <c r="B22" s="1" t="s">
        <v>27</v>
      </c>
      <c r="C22" s="10" t="s">
        <v>136</v>
      </c>
      <c r="D22" s="2" t="s">
        <v>152</v>
      </c>
      <c r="E22" s="1" t="s">
        <v>153</v>
      </c>
      <c r="F22" s="14">
        <v>45890</v>
      </c>
      <c r="G22" s="17" t="s">
        <v>38</v>
      </c>
      <c r="H22" s="6" t="s">
        <v>197</v>
      </c>
      <c r="I22" s="6" t="s">
        <v>198</v>
      </c>
      <c r="J22" s="6" t="s">
        <v>199</v>
      </c>
      <c r="K22" s="6" t="s">
        <v>18</v>
      </c>
      <c r="L22" s="6" t="s">
        <v>18</v>
      </c>
      <c r="M22" s="20" t="s">
        <v>158</v>
      </c>
      <c r="N22" s="8">
        <v>2025</v>
      </c>
      <c r="O22" s="169" t="s">
        <v>174</v>
      </c>
      <c r="P22" s="180" t="s">
        <v>18</v>
      </c>
      <c r="Q22" s="97" t="s">
        <v>18</v>
      </c>
      <c r="R22" s="90">
        <v>7.0000000000000007E-2</v>
      </c>
      <c r="S22" s="83">
        <v>31000000</v>
      </c>
      <c r="T22" s="181">
        <v>31000000</v>
      </c>
      <c r="U22" s="182" t="s">
        <v>18</v>
      </c>
      <c r="V22" s="91" t="s">
        <v>18</v>
      </c>
      <c r="W22" s="98">
        <v>0</v>
      </c>
      <c r="X22" s="89" t="s">
        <v>18</v>
      </c>
      <c r="Y22" s="92" t="s">
        <v>18</v>
      </c>
      <c r="Z22" s="93" t="s">
        <v>18</v>
      </c>
      <c r="AA22" s="85" t="s">
        <v>18</v>
      </c>
      <c r="AB22" s="9" t="s">
        <v>18</v>
      </c>
      <c r="AC22" s="77" t="s">
        <v>18</v>
      </c>
      <c r="AD22" s="204">
        <v>0</v>
      </c>
      <c r="AE22" s="5" t="s">
        <v>252</v>
      </c>
      <c r="AF22" s="6">
        <v>2025</v>
      </c>
      <c r="AG22" s="77" t="s">
        <v>254</v>
      </c>
    </row>
    <row r="23" spans="1:33" s="4" customFormat="1" ht="18" customHeight="1">
      <c r="A23" s="8" t="s">
        <v>118</v>
      </c>
      <c r="B23" s="1" t="s">
        <v>27</v>
      </c>
      <c r="C23" s="10" t="s">
        <v>137</v>
      </c>
      <c r="D23" s="2" t="s">
        <v>152</v>
      </c>
      <c r="E23" s="1" t="s">
        <v>153</v>
      </c>
      <c r="F23" s="14">
        <v>45890</v>
      </c>
      <c r="G23" s="17" t="s">
        <v>38</v>
      </c>
      <c r="H23" s="6" t="s">
        <v>200</v>
      </c>
      <c r="I23" s="6" t="s">
        <v>201</v>
      </c>
      <c r="J23" s="6" t="s">
        <v>202</v>
      </c>
      <c r="K23" s="6" t="s">
        <v>18</v>
      </c>
      <c r="L23" s="6" t="s">
        <v>18</v>
      </c>
      <c r="M23" s="20" t="s">
        <v>159</v>
      </c>
      <c r="N23" s="8">
        <v>2025</v>
      </c>
      <c r="O23" s="169" t="s">
        <v>175</v>
      </c>
      <c r="P23" s="180" t="s">
        <v>18</v>
      </c>
      <c r="Q23" s="97" t="s">
        <v>18</v>
      </c>
      <c r="R23" s="82">
        <v>7.0000000000000007E-2</v>
      </c>
      <c r="S23" s="83">
        <v>31000000</v>
      </c>
      <c r="T23" s="181">
        <v>31000000</v>
      </c>
      <c r="U23" s="9" t="s">
        <v>18</v>
      </c>
      <c r="V23" s="91" t="s">
        <v>18</v>
      </c>
      <c r="W23" s="98">
        <v>0</v>
      </c>
      <c r="X23" s="89" t="s">
        <v>18</v>
      </c>
      <c r="Y23" s="92" t="s">
        <v>18</v>
      </c>
      <c r="Z23" s="93" t="s">
        <v>18</v>
      </c>
      <c r="AA23" s="85" t="s">
        <v>18</v>
      </c>
      <c r="AB23" s="9" t="s">
        <v>18</v>
      </c>
      <c r="AC23" s="77" t="s">
        <v>18</v>
      </c>
      <c r="AD23" s="204">
        <v>0</v>
      </c>
      <c r="AE23" s="5" t="s">
        <v>252</v>
      </c>
      <c r="AF23" s="6">
        <v>2025</v>
      </c>
      <c r="AG23" s="77" t="s">
        <v>254</v>
      </c>
    </row>
    <row r="24" spans="1:33" s="4" customFormat="1" ht="18" customHeight="1">
      <c r="A24" s="8" t="s">
        <v>119</v>
      </c>
      <c r="B24" s="1" t="s">
        <v>27</v>
      </c>
      <c r="C24" s="10" t="s">
        <v>138</v>
      </c>
      <c r="D24" s="2" t="s">
        <v>152</v>
      </c>
      <c r="E24" s="1" t="s">
        <v>153</v>
      </c>
      <c r="F24" s="14">
        <v>45890</v>
      </c>
      <c r="G24" s="17" t="s">
        <v>38</v>
      </c>
      <c r="H24" s="6" t="s">
        <v>203</v>
      </c>
      <c r="I24" s="6" t="s">
        <v>204</v>
      </c>
      <c r="J24" s="6" t="s">
        <v>205</v>
      </c>
      <c r="K24" s="6" t="s">
        <v>18</v>
      </c>
      <c r="L24" s="6" t="s">
        <v>18</v>
      </c>
      <c r="M24" s="20" t="s">
        <v>160</v>
      </c>
      <c r="N24" s="8">
        <v>2025</v>
      </c>
      <c r="O24" s="169" t="s">
        <v>175</v>
      </c>
      <c r="P24" s="180" t="s">
        <v>18</v>
      </c>
      <c r="Q24" s="97" t="s">
        <v>18</v>
      </c>
      <c r="R24" s="90">
        <v>7.0000000000000007E-2</v>
      </c>
      <c r="S24" s="83">
        <v>31000000</v>
      </c>
      <c r="T24" s="181">
        <v>31000000</v>
      </c>
      <c r="U24" s="182" t="s">
        <v>18</v>
      </c>
      <c r="V24" s="91" t="s">
        <v>18</v>
      </c>
      <c r="W24" s="98">
        <v>0</v>
      </c>
      <c r="X24" s="89" t="s">
        <v>18</v>
      </c>
      <c r="Y24" s="92" t="s">
        <v>18</v>
      </c>
      <c r="Z24" s="93" t="s">
        <v>18</v>
      </c>
      <c r="AA24" s="85" t="s">
        <v>18</v>
      </c>
      <c r="AB24" s="9" t="s">
        <v>18</v>
      </c>
      <c r="AC24" s="77" t="s">
        <v>18</v>
      </c>
      <c r="AD24" s="204">
        <v>0</v>
      </c>
      <c r="AE24" s="5" t="s">
        <v>252</v>
      </c>
      <c r="AF24" s="6">
        <v>2025</v>
      </c>
      <c r="AG24" s="77" t="s">
        <v>254</v>
      </c>
    </row>
    <row r="25" spans="1:33" s="4" customFormat="1" ht="18" customHeight="1">
      <c r="A25" s="8" t="s">
        <v>120</v>
      </c>
      <c r="B25" s="1" t="s">
        <v>27</v>
      </c>
      <c r="C25" s="10" t="s">
        <v>139</v>
      </c>
      <c r="D25" s="2" t="s">
        <v>152</v>
      </c>
      <c r="E25" s="1" t="s">
        <v>153</v>
      </c>
      <c r="F25" s="14">
        <v>45890</v>
      </c>
      <c r="G25" s="17" t="s">
        <v>38</v>
      </c>
      <c r="H25" s="6" t="s">
        <v>206</v>
      </c>
      <c r="I25" s="6" t="s">
        <v>207</v>
      </c>
      <c r="J25" s="6" t="s">
        <v>208</v>
      </c>
      <c r="K25" s="6" t="s">
        <v>18</v>
      </c>
      <c r="L25" s="6" t="s">
        <v>18</v>
      </c>
      <c r="M25" s="20" t="s">
        <v>161</v>
      </c>
      <c r="N25" s="8">
        <v>2026</v>
      </c>
      <c r="O25" s="169" t="s">
        <v>176</v>
      </c>
      <c r="P25" s="180" t="s">
        <v>18</v>
      </c>
      <c r="Q25" s="97" t="s">
        <v>18</v>
      </c>
      <c r="R25" s="82">
        <v>7.0000000000000007E-2</v>
      </c>
      <c r="S25" s="83">
        <v>31000000</v>
      </c>
      <c r="T25" s="181">
        <v>31000000</v>
      </c>
      <c r="U25" s="9" t="s">
        <v>18</v>
      </c>
      <c r="V25" s="91" t="s">
        <v>18</v>
      </c>
      <c r="W25" s="98">
        <v>0</v>
      </c>
      <c r="X25" s="89" t="s">
        <v>18</v>
      </c>
      <c r="Y25" s="92" t="s">
        <v>18</v>
      </c>
      <c r="Z25" s="93" t="s">
        <v>18</v>
      </c>
      <c r="AA25" s="85" t="s">
        <v>18</v>
      </c>
      <c r="AB25" s="9" t="s">
        <v>18</v>
      </c>
      <c r="AC25" s="77" t="s">
        <v>18</v>
      </c>
      <c r="AD25" s="204">
        <v>0</v>
      </c>
      <c r="AE25" s="5" t="s">
        <v>252</v>
      </c>
      <c r="AF25" s="6">
        <v>2026</v>
      </c>
      <c r="AG25" s="77" t="s">
        <v>254</v>
      </c>
    </row>
    <row r="26" spans="1:33" s="4" customFormat="1" ht="18" customHeight="1">
      <c r="A26" s="8" t="s">
        <v>121</v>
      </c>
      <c r="B26" s="1" t="s">
        <v>27</v>
      </c>
      <c r="C26" s="10" t="s">
        <v>140</v>
      </c>
      <c r="D26" s="2" t="s">
        <v>152</v>
      </c>
      <c r="E26" s="1" t="s">
        <v>153</v>
      </c>
      <c r="F26" s="14">
        <v>45890</v>
      </c>
      <c r="G26" s="17" t="s">
        <v>38</v>
      </c>
      <c r="H26" s="6" t="s">
        <v>209</v>
      </c>
      <c r="I26" s="6" t="s">
        <v>210</v>
      </c>
      <c r="J26" s="6" t="s">
        <v>211</v>
      </c>
      <c r="K26" s="6" t="s">
        <v>18</v>
      </c>
      <c r="L26" s="6" t="s">
        <v>18</v>
      </c>
      <c r="M26" s="20" t="s">
        <v>162</v>
      </c>
      <c r="N26" s="8">
        <v>2026</v>
      </c>
      <c r="O26" s="169" t="s">
        <v>176</v>
      </c>
      <c r="P26" s="180" t="s">
        <v>18</v>
      </c>
      <c r="Q26" s="97" t="s">
        <v>18</v>
      </c>
      <c r="R26" s="90">
        <v>7.0000000000000007E-2</v>
      </c>
      <c r="S26" s="83">
        <v>31000000</v>
      </c>
      <c r="T26" s="181">
        <v>31000000</v>
      </c>
      <c r="U26" s="182" t="s">
        <v>18</v>
      </c>
      <c r="V26" s="91" t="s">
        <v>18</v>
      </c>
      <c r="W26" s="98">
        <v>0</v>
      </c>
      <c r="X26" s="89" t="s">
        <v>18</v>
      </c>
      <c r="Y26" s="92" t="s">
        <v>18</v>
      </c>
      <c r="Z26" s="93" t="s">
        <v>18</v>
      </c>
      <c r="AA26" s="85" t="s">
        <v>18</v>
      </c>
      <c r="AB26" s="9" t="s">
        <v>18</v>
      </c>
      <c r="AC26" s="77" t="s">
        <v>18</v>
      </c>
      <c r="AD26" s="204">
        <v>0</v>
      </c>
      <c r="AE26" s="5" t="s">
        <v>252</v>
      </c>
      <c r="AF26" s="6">
        <v>2026</v>
      </c>
      <c r="AG26" s="77" t="s">
        <v>254</v>
      </c>
    </row>
    <row r="27" spans="1:33" s="4" customFormat="1" ht="18" customHeight="1">
      <c r="A27" s="8" t="s">
        <v>122</v>
      </c>
      <c r="B27" s="1" t="s">
        <v>27</v>
      </c>
      <c r="C27" s="10" t="s">
        <v>141</v>
      </c>
      <c r="D27" s="2" t="s">
        <v>152</v>
      </c>
      <c r="E27" s="1" t="s">
        <v>153</v>
      </c>
      <c r="F27" s="14">
        <v>45890</v>
      </c>
      <c r="G27" s="17" t="s">
        <v>38</v>
      </c>
      <c r="H27" s="6" t="s">
        <v>212</v>
      </c>
      <c r="I27" s="6" t="s">
        <v>213</v>
      </c>
      <c r="J27" s="6" t="s">
        <v>214</v>
      </c>
      <c r="K27" s="6" t="s">
        <v>18</v>
      </c>
      <c r="L27" s="6" t="s">
        <v>18</v>
      </c>
      <c r="M27" s="20" t="s">
        <v>163</v>
      </c>
      <c r="N27" s="8">
        <v>2026</v>
      </c>
      <c r="O27" s="169" t="s">
        <v>177</v>
      </c>
      <c r="P27" s="180" t="s">
        <v>18</v>
      </c>
      <c r="Q27" s="97" t="s">
        <v>18</v>
      </c>
      <c r="R27" s="82">
        <v>7.0000000000000007E-2</v>
      </c>
      <c r="S27" s="83">
        <v>31000000</v>
      </c>
      <c r="T27" s="181">
        <v>31000000</v>
      </c>
      <c r="U27" s="9" t="s">
        <v>18</v>
      </c>
      <c r="V27" s="91" t="s">
        <v>18</v>
      </c>
      <c r="W27" s="98">
        <v>0</v>
      </c>
      <c r="X27" s="89" t="s">
        <v>18</v>
      </c>
      <c r="Y27" s="92" t="s">
        <v>18</v>
      </c>
      <c r="Z27" s="93" t="s">
        <v>18</v>
      </c>
      <c r="AA27" s="85" t="s">
        <v>18</v>
      </c>
      <c r="AB27" s="9" t="s">
        <v>18</v>
      </c>
      <c r="AC27" s="77" t="s">
        <v>18</v>
      </c>
      <c r="AD27" s="204">
        <v>0</v>
      </c>
      <c r="AE27" s="5" t="s">
        <v>252</v>
      </c>
      <c r="AF27" s="6">
        <v>2026</v>
      </c>
      <c r="AG27" s="77" t="s">
        <v>254</v>
      </c>
    </row>
    <row r="28" spans="1:33" s="4" customFormat="1" ht="18" customHeight="1">
      <c r="A28" s="8" t="s">
        <v>123</v>
      </c>
      <c r="B28" s="1" t="s">
        <v>27</v>
      </c>
      <c r="C28" s="10" t="s">
        <v>142</v>
      </c>
      <c r="D28" s="2" t="s">
        <v>152</v>
      </c>
      <c r="E28" s="1" t="s">
        <v>153</v>
      </c>
      <c r="F28" s="14">
        <v>45890</v>
      </c>
      <c r="G28" s="17" t="s">
        <v>38</v>
      </c>
      <c r="H28" s="6" t="s">
        <v>215</v>
      </c>
      <c r="I28" s="6" t="s">
        <v>216</v>
      </c>
      <c r="J28" s="6" t="s">
        <v>217</v>
      </c>
      <c r="K28" s="6" t="s">
        <v>18</v>
      </c>
      <c r="L28" s="6" t="s">
        <v>18</v>
      </c>
      <c r="M28" s="20" t="s">
        <v>164</v>
      </c>
      <c r="N28" s="8">
        <v>2026</v>
      </c>
      <c r="O28" s="169" t="s">
        <v>177</v>
      </c>
      <c r="P28" s="180" t="s">
        <v>18</v>
      </c>
      <c r="Q28" s="97" t="s">
        <v>18</v>
      </c>
      <c r="R28" s="90">
        <v>7.0000000000000007E-2</v>
      </c>
      <c r="S28" s="83">
        <v>31000000</v>
      </c>
      <c r="T28" s="181">
        <v>31000000</v>
      </c>
      <c r="U28" s="182" t="s">
        <v>18</v>
      </c>
      <c r="V28" s="91" t="s">
        <v>18</v>
      </c>
      <c r="W28" s="98">
        <v>0</v>
      </c>
      <c r="X28" s="89" t="s">
        <v>18</v>
      </c>
      <c r="Y28" s="92" t="s">
        <v>18</v>
      </c>
      <c r="Z28" s="93" t="s">
        <v>18</v>
      </c>
      <c r="AA28" s="85" t="s">
        <v>18</v>
      </c>
      <c r="AB28" s="9" t="s">
        <v>18</v>
      </c>
      <c r="AC28" s="77" t="s">
        <v>18</v>
      </c>
      <c r="AD28" s="204">
        <v>0</v>
      </c>
      <c r="AE28" s="5" t="s">
        <v>252</v>
      </c>
      <c r="AF28" s="6">
        <v>2026</v>
      </c>
      <c r="AG28" s="77" t="s">
        <v>254</v>
      </c>
    </row>
    <row r="29" spans="1:33" s="4" customFormat="1" ht="18" customHeight="1">
      <c r="A29" s="8" t="s">
        <v>124</v>
      </c>
      <c r="B29" s="1" t="s">
        <v>27</v>
      </c>
      <c r="C29" s="10" t="s">
        <v>143</v>
      </c>
      <c r="D29" s="2" t="s">
        <v>152</v>
      </c>
      <c r="E29" s="1" t="s">
        <v>153</v>
      </c>
      <c r="F29" s="14">
        <v>45890</v>
      </c>
      <c r="G29" s="17" t="s">
        <v>38</v>
      </c>
      <c r="H29" s="6" t="s">
        <v>218</v>
      </c>
      <c r="I29" s="6" t="s">
        <v>219</v>
      </c>
      <c r="J29" s="6" t="s">
        <v>220</v>
      </c>
      <c r="K29" s="6" t="s">
        <v>18</v>
      </c>
      <c r="L29" s="6" t="s">
        <v>18</v>
      </c>
      <c r="M29" s="20" t="s">
        <v>165</v>
      </c>
      <c r="N29" s="8">
        <v>2026</v>
      </c>
      <c r="O29" s="169" t="s">
        <v>178</v>
      </c>
      <c r="P29" s="180" t="s">
        <v>18</v>
      </c>
      <c r="Q29" s="97" t="s">
        <v>18</v>
      </c>
      <c r="R29" s="82">
        <v>7.0000000000000007E-2</v>
      </c>
      <c r="S29" s="83">
        <v>31000000</v>
      </c>
      <c r="T29" s="181">
        <v>31000000</v>
      </c>
      <c r="U29" s="9" t="s">
        <v>18</v>
      </c>
      <c r="V29" s="91" t="s">
        <v>18</v>
      </c>
      <c r="W29" s="98">
        <v>0</v>
      </c>
      <c r="X29" s="89" t="s">
        <v>18</v>
      </c>
      <c r="Y29" s="92" t="s">
        <v>18</v>
      </c>
      <c r="Z29" s="93" t="s">
        <v>18</v>
      </c>
      <c r="AA29" s="85" t="s">
        <v>18</v>
      </c>
      <c r="AB29" s="9" t="s">
        <v>18</v>
      </c>
      <c r="AC29" s="77" t="s">
        <v>18</v>
      </c>
      <c r="AD29" s="204">
        <v>0</v>
      </c>
      <c r="AE29" s="5" t="s">
        <v>252</v>
      </c>
      <c r="AF29" s="6">
        <v>2026</v>
      </c>
      <c r="AG29" s="77" t="s">
        <v>254</v>
      </c>
    </row>
    <row r="30" spans="1:33" s="4" customFormat="1" ht="18" customHeight="1">
      <c r="A30" s="8" t="s">
        <v>125</v>
      </c>
      <c r="B30" s="1" t="s">
        <v>27</v>
      </c>
      <c r="C30" s="10" t="s">
        <v>144</v>
      </c>
      <c r="D30" s="2" t="s">
        <v>152</v>
      </c>
      <c r="E30" s="1" t="s">
        <v>153</v>
      </c>
      <c r="F30" s="14">
        <v>45890</v>
      </c>
      <c r="G30" s="17" t="s">
        <v>38</v>
      </c>
      <c r="H30" s="6" t="s">
        <v>221</v>
      </c>
      <c r="I30" s="6" t="s">
        <v>222</v>
      </c>
      <c r="J30" s="6" t="s">
        <v>223</v>
      </c>
      <c r="K30" s="6" t="s">
        <v>18</v>
      </c>
      <c r="L30" s="6" t="s">
        <v>18</v>
      </c>
      <c r="M30" s="20" t="s">
        <v>166</v>
      </c>
      <c r="N30" s="8">
        <v>2026</v>
      </c>
      <c r="O30" s="170" t="s">
        <v>178</v>
      </c>
      <c r="P30" s="180" t="s">
        <v>18</v>
      </c>
      <c r="Q30" s="97" t="s">
        <v>18</v>
      </c>
      <c r="R30" s="90">
        <v>7.0000000000000007E-2</v>
      </c>
      <c r="S30" s="83">
        <v>31000000</v>
      </c>
      <c r="T30" s="181">
        <v>31000000</v>
      </c>
      <c r="U30" s="182" t="s">
        <v>18</v>
      </c>
      <c r="V30" s="91" t="s">
        <v>18</v>
      </c>
      <c r="W30" s="98">
        <v>0</v>
      </c>
      <c r="X30" s="89" t="s">
        <v>18</v>
      </c>
      <c r="Y30" s="92" t="s">
        <v>18</v>
      </c>
      <c r="Z30" s="93" t="s">
        <v>18</v>
      </c>
      <c r="AA30" s="85" t="s">
        <v>18</v>
      </c>
      <c r="AB30" s="9" t="s">
        <v>18</v>
      </c>
      <c r="AC30" s="77" t="s">
        <v>18</v>
      </c>
      <c r="AD30" s="204">
        <v>0</v>
      </c>
      <c r="AE30" s="5" t="s">
        <v>252</v>
      </c>
      <c r="AF30" s="6">
        <v>2026</v>
      </c>
      <c r="AG30" s="77" t="s">
        <v>254</v>
      </c>
    </row>
    <row r="31" spans="1:33" s="4" customFormat="1" ht="18" customHeight="1">
      <c r="A31" s="8" t="s">
        <v>126</v>
      </c>
      <c r="B31" s="1" t="s">
        <v>27</v>
      </c>
      <c r="C31" s="10" t="s">
        <v>145</v>
      </c>
      <c r="D31" s="2" t="s">
        <v>152</v>
      </c>
      <c r="E31" s="1" t="s">
        <v>153</v>
      </c>
      <c r="F31" s="14">
        <v>45890</v>
      </c>
      <c r="G31" s="17" t="s">
        <v>38</v>
      </c>
      <c r="H31" s="6" t="s">
        <v>224</v>
      </c>
      <c r="I31" s="6" t="s">
        <v>225</v>
      </c>
      <c r="J31" s="6" t="s">
        <v>226</v>
      </c>
      <c r="K31" s="6" t="s">
        <v>18</v>
      </c>
      <c r="L31" s="6" t="s">
        <v>18</v>
      </c>
      <c r="M31" s="20" t="s">
        <v>167</v>
      </c>
      <c r="N31" s="8">
        <v>2026</v>
      </c>
      <c r="O31" s="169" t="s">
        <v>179</v>
      </c>
      <c r="P31" s="180" t="s">
        <v>18</v>
      </c>
      <c r="Q31" s="97" t="s">
        <v>18</v>
      </c>
      <c r="R31" s="82">
        <v>7.0000000000000007E-2</v>
      </c>
      <c r="S31" s="83">
        <v>31000000</v>
      </c>
      <c r="T31" s="181">
        <v>31000000</v>
      </c>
      <c r="U31" s="9" t="s">
        <v>18</v>
      </c>
      <c r="V31" s="91" t="s">
        <v>18</v>
      </c>
      <c r="W31" s="98">
        <v>0</v>
      </c>
      <c r="X31" s="89" t="s">
        <v>18</v>
      </c>
      <c r="Y31" s="92" t="s">
        <v>18</v>
      </c>
      <c r="Z31" s="93" t="s">
        <v>18</v>
      </c>
      <c r="AA31" s="85" t="s">
        <v>18</v>
      </c>
      <c r="AB31" s="9" t="s">
        <v>18</v>
      </c>
      <c r="AC31" s="77" t="s">
        <v>18</v>
      </c>
      <c r="AD31" s="204">
        <v>0</v>
      </c>
      <c r="AE31" s="5" t="s">
        <v>252</v>
      </c>
      <c r="AF31" s="6">
        <v>2026</v>
      </c>
      <c r="AG31" s="77" t="s">
        <v>254</v>
      </c>
    </row>
    <row r="32" spans="1:33" s="4" customFormat="1" ht="18" customHeight="1">
      <c r="A32" s="8" t="s">
        <v>127</v>
      </c>
      <c r="B32" s="1" t="s">
        <v>27</v>
      </c>
      <c r="C32" s="10" t="s">
        <v>146</v>
      </c>
      <c r="D32" s="2" t="s">
        <v>152</v>
      </c>
      <c r="E32" s="1" t="s">
        <v>153</v>
      </c>
      <c r="F32" s="14">
        <v>45890</v>
      </c>
      <c r="G32" s="17" t="s">
        <v>38</v>
      </c>
      <c r="H32" s="6" t="s">
        <v>227</v>
      </c>
      <c r="I32" s="6" t="s">
        <v>228</v>
      </c>
      <c r="J32" s="6" t="s">
        <v>229</v>
      </c>
      <c r="K32" s="6" t="s">
        <v>18</v>
      </c>
      <c r="L32" s="6" t="s">
        <v>18</v>
      </c>
      <c r="M32" s="20" t="s">
        <v>169</v>
      </c>
      <c r="N32" s="8">
        <v>2026</v>
      </c>
      <c r="O32" s="169" t="s">
        <v>179</v>
      </c>
      <c r="P32" s="180" t="s">
        <v>18</v>
      </c>
      <c r="Q32" s="97" t="s">
        <v>18</v>
      </c>
      <c r="R32" s="90">
        <v>7.0000000000000007E-2</v>
      </c>
      <c r="S32" s="83">
        <v>31000000</v>
      </c>
      <c r="T32" s="181">
        <v>31000000</v>
      </c>
      <c r="U32" s="182" t="s">
        <v>18</v>
      </c>
      <c r="V32" s="91" t="s">
        <v>18</v>
      </c>
      <c r="W32" s="98">
        <v>0</v>
      </c>
      <c r="X32" s="89" t="s">
        <v>18</v>
      </c>
      <c r="Y32" s="92" t="s">
        <v>18</v>
      </c>
      <c r="Z32" s="93" t="s">
        <v>18</v>
      </c>
      <c r="AA32" s="85" t="s">
        <v>18</v>
      </c>
      <c r="AB32" s="9" t="s">
        <v>18</v>
      </c>
      <c r="AC32" s="77" t="s">
        <v>18</v>
      </c>
      <c r="AD32" s="204">
        <v>0</v>
      </c>
      <c r="AE32" s="5" t="s">
        <v>252</v>
      </c>
      <c r="AF32" s="6">
        <v>2026</v>
      </c>
      <c r="AG32" s="77" t="s">
        <v>254</v>
      </c>
    </row>
    <row r="33" spans="1:36" s="4" customFormat="1" ht="18" customHeight="1">
      <c r="A33" s="8" t="s">
        <v>128</v>
      </c>
      <c r="B33" s="1" t="s">
        <v>27</v>
      </c>
      <c r="C33" s="10" t="s">
        <v>147</v>
      </c>
      <c r="D33" s="2" t="s">
        <v>152</v>
      </c>
      <c r="E33" s="1" t="s">
        <v>153</v>
      </c>
      <c r="F33" s="14">
        <v>45890</v>
      </c>
      <c r="G33" s="17" t="s">
        <v>38</v>
      </c>
      <c r="H33" s="6" t="s">
        <v>230</v>
      </c>
      <c r="I33" s="6" t="s">
        <v>231</v>
      </c>
      <c r="J33" s="6" t="s">
        <v>232</v>
      </c>
      <c r="K33" s="6" t="s">
        <v>18</v>
      </c>
      <c r="L33" s="6" t="s">
        <v>18</v>
      </c>
      <c r="M33" s="20" t="s">
        <v>170</v>
      </c>
      <c r="N33" s="8">
        <v>2026</v>
      </c>
      <c r="O33" s="169" t="s">
        <v>180</v>
      </c>
      <c r="P33" s="180" t="s">
        <v>18</v>
      </c>
      <c r="Q33" s="97" t="s">
        <v>18</v>
      </c>
      <c r="R33" s="82">
        <v>7.0000000000000007E-2</v>
      </c>
      <c r="S33" s="83">
        <v>31000000</v>
      </c>
      <c r="T33" s="181">
        <v>31000000</v>
      </c>
      <c r="U33" s="9" t="s">
        <v>18</v>
      </c>
      <c r="V33" s="91" t="s">
        <v>18</v>
      </c>
      <c r="W33" s="98">
        <v>0</v>
      </c>
      <c r="X33" s="89" t="s">
        <v>18</v>
      </c>
      <c r="Y33" s="92" t="s">
        <v>18</v>
      </c>
      <c r="Z33" s="93" t="s">
        <v>18</v>
      </c>
      <c r="AA33" s="85" t="s">
        <v>18</v>
      </c>
      <c r="AB33" s="9" t="s">
        <v>18</v>
      </c>
      <c r="AC33" s="77" t="s">
        <v>18</v>
      </c>
      <c r="AD33" s="204">
        <v>0</v>
      </c>
      <c r="AE33" s="5" t="s">
        <v>252</v>
      </c>
      <c r="AF33" s="6">
        <v>2026</v>
      </c>
      <c r="AG33" s="77" t="s">
        <v>254</v>
      </c>
    </row>
    <row r="34" spans="1:36" s="4" customFormat="1" ht="18" customHeight="1">
      <c r="A34" s="8" t="s">
        <v>129</v>
      </c>
      <c r="B34" s="1" t="s">
        <v>27</v>
      </c>
      <c r="C34" s="10" t="s">
        <v>148</v>
      </c>
      <c r="D34" s="2" t="s">
        <v>152</v>
      </c>
      <c r="E34" s="1" t="s">
        <v>153</v>
      </c>
      <c r="F34" s="14">
        <v>45890</v>
      </c>
      <c r="G34" s="17" t="s">
        <v>38</v>
      </c>
      <c r="H34" s="6" t="s">
        <v>233</v>
      </c>
      <c r="I34" s="6" t="s">
        <v>234</v>
      </c>
      <c r="J34" s="6" t="s">
        <v>235</v>
      </c>
      <c r="K34" s="6" t="s">
        <v>18</v>
      </c>
      <c r="L34" s="6" t="s">
        <v>18</v>
      </c>
      <c r="M34" s="20" t="s">
        <v>171</v>
      </c>
      <c r="N34" s="8">
        <v>2026</v>
      </c>
      <c r="O34" s="169" t="s">
        <v>180</v>
      </c>
      <c r="P34" s="180" t="s">
        <v>18</v>
      </c>
      <c r="Q34" s="97" t="s">
        <v>18</v>
      </c>
      <c r="R34" s="90">
        <v>7.0000000000000007E-2</v>
      </c>
      <c r="S34" s="83">
        <v>31000000</v>
      </c>
      <c r="T34" s="181">
        <v>31000000</v>
      </c>
      <c r="U34" s="182" t="s">
        <v>18</v>
      </c>
      <c r="V34" s="91" t="s">
        <v>18</v>
      </c>
      <c r="W34" s="98">
        <v>0</v>
      </c>
      <c r="X34" s="89" t="s">
        <v>18</v>
      </c>
      <c r="Y34" s="92" t="s">
        <v>18</v>
      </c>
      <c r="Z34" s="93" t="s">
        <v>18</v>
      </c>
      <c r="AA34" s="85" t="s">
        <v>18</v>
      </c>
      <c r="AB34" s="9" t="s">
        <v>18</v>
      </c>
      <c r="AC34" s="77" t="s">
        <v>18</v>
      </c>
      <c r="AD34" s="204">
        <v>0</v>
      </c>
      <c r="AE34" s="5" t="s">
        <v>252</v>
      </c>
      <c r="AF34" s="6">
        <v>2026</v>
      </c>
      <c r="AG34" s="77" t="s">
        <v>254</v>
      </c>
    </row>
    <row r="35" spans="1:36" s="4" customFormat="1" ht="18" customHeight="1">
      <c r="A35" s="8" t="s">
        <v>130</v>
      </c>
      <c r="B35" s="1" t="s">
        <v>27</v>
      </c>
      <c r="C35" s="10" t="s">
        <v>149</v>
      </c>
      <c r="D35" s="2" t="s">
        <v>152</v>
      </c>
      <c r="E35" s="1" t="s">
        <v>153</v>
      </c>
      <c r="F35" s="14">
        <v>45890</v>
      </c>
      <c r="G35" s="17" t="s">
        <v>38</v>
      </c>
      <c r="H35" s="6" t="s">
        <v>236</v>
      </c>
      <c r="I35" s="6" t="s">
        <v>237</v>
      </c>
      <c r="J35" s="6" t="s">
        <v>238</v>
      </c>
      <c r="K35" s="6" t="s">
        <v>18</v>
      </c>
      <c r="L35" s="6" t="s">
        <v>18</v>
      </c>
      <c r="M35" s="20" t="s">
        <v>172</v>
      </c>
      <c r="N35" s="8">
        <v>2026</v>
      </c>
      <c r="O35" s="169" t="s">
        <v>181</v>
      </c>
      <c r="P35" s="180" t="s">
        <v>18</v>
      </c>
      <c r="Q35" s="97" t="s">
        <v>18</v>
      </c>
      <c r="R35" s="82">
        <v>7.0000000000000007E-2</v>
      </c>
      <c r="S35" s="83">
        <v>31000000</v>
      </c>
      <c r="T35" s="181">
        <v>31000000</v>
      </c>
      <c r="U35" s="9" t="s">
        <v>18</v>
      </c>
      <c r="V35" s="91" t="s">
        <v>18</v>
      </c>
      <c r="W35" s="98">
        <v>0</v>
      </c>
      <c r="X35" s="89" t="s">
        <v>18</v>
      </c>
      <c r="Y35" s="92" t="s">
        <v>18</v>
      </c>
      <c r="Z35" s="93" t="s">
        <v>18</v>
      </c>
      <c r="AA35" s="85" t="s">
        <v>18</v>
      </c>
      <c r="AB35" s="9" t="s">
        <v>18</v>
      </c>
      <c r="AC35" s="77" t="s">
        <v>18</v>
      </c>
      <c r="AD35" s="204">
        <v>0</v>
      </c>
      <c r="AE35" s="5" t="s">
        <v>252</v>
      </c>
      <c r="AF35" s="6">
        <v>2026</v>
      </c>
      <c r="AG35" s="77" t="s">
        <v>254</v>
      </c>
    </row>
    <row r="36" spans="1:36" s="4" customFormat="1" ht="18" customHeight="1" thickBot="1">
      <c r="A36" s="66" t="s">
        <v>150</v>
      </c>
      <c r="B36" s="67" t="s">
        <v>27</v>
      </c>
      <c r="C36" s="68" t="s">
        <v>151</v>
      </c>
      <c r="D36" s="87" t="s">
        <v>152</v>
      </c>
      <c r="E36" s="67" t="s">
        <v>153</v>
      </c>
      <c r="F36" s="70">
        <v>45890</v>
      </c>
      <c r="G36" s="71" t="s">
        <v>38</v>
      </c>
      <c r="H36" s="71" t="s">
        <v>239</v>
      </c>
      <c r="I36" s="71" t="s">
        <v>240</v>
      </c>
      <c r="J36" s="71" t="s">
        <v>241</v>
      </c>
      <c r="K36" s="71" t="s">
        <v>18</v>
      </c>
      <c r="L36" s="71" t="s">
        <v>18</v>
      </c>
      <c r="M36" s="72" t="s">
        <v>173</v>
      </c>
      <c r="N36" s="66">
        <v>2026</v>
      </c>
      <c r="O36" s="171" t="s">
        <v>181</v>
      </c>
      <c r="P36" s="178" t="s">
        <v>18</v>
      </c>
      <c r="Q36" s="114" t="s">
        <v>18</v>
      </c>
      <c r="R36" s="84">
        <v>7.0000000000000007E-2</v>
      </c>
      <c r="S36" s="88">
        <v>31000000</v>
      </c>
      <c r="T36" s="179">
        <v>31000000</v>
      </c>
      <c r="U36" s="183" t="s">
        <v>18</v>
      </c>
      <c r="V36" s="78" t="s">
        <v>18</v>
      </c>
      <c r="W36" s="115">
        <v>0</v>
      </c>
      <c r="X36" s="66" t="s">
        <v>18</v>
      </c>
      <c r="Y36" s="74" t="s">
        <v>18</v>
      </c>
      <c r="Z36" s="75" t="s">
        <v>18</v>
      </c>
      <c r="AA36" s="86" t="s">
        <v>18</v>
      </c>
      <c r="AB36" s="202" t="s">
        <v>18</v>
      </c>
      <c r="AC36" s="203" t="s">
        <v>18</v>
      </c>
      <c r="AD36" s="205">
        <v>0</v>
      </c>
      <c r="AE36" s="69" t="s">
        <v>252</v>
      </c>
      <c r="AF36" s="71">
        <v>2026</v>
      </c>
      <c r="AG36" s="78" t="s">
        <v>254</v>
      </c>
    </row>
    <row r="37" spans="1:36" s="11" customFormat="1" ht="15.75" thickBot="1">
      <c r="A37" s="18"/>
      <c r="B37" s="19"/>
      <c r="C37" s="19" t="s">
        <v>79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39"/>
      <c r="O37" s="43"/>
      <c r="P37" s="50"/>
      <c r="Q37" s="51"/>
      <c r="R37" s="51"/>
      <c r="S37" s="51"/>
      <c r="T37" s="52"/>
      <c r="U37" s="54"/>
      <c r="V37" s="52"/>
      <c r="W37" s="45">
        <f>AVERAGE(W7:W16)</f>
        <v>996174.9</v>
      </c>
      <c r="X37" s="40"/>
      <c r="Y37" s="41"/>
      <c r="Z37" s="40"/>
      <c r="AA37" s="53"/>
      <c r="AB37" s="47"/>
      <c r="AC37" s="47"/>
      <c r="AD37" s="42">
        <f>AVERAGE(AD7:AD16)</f>
        <v>292.92209944751386</v>
      </c>
      <c r="AE37" s="164"/>
      <c r="AF37" s="165"/>
      <c r="AG37" s="166"/>
    </row>
    <row r="38" spans="1:36" s="11" customFormat="1" ht="15.75" thickBot="1">
      <c r="A38" s="154"/>
      <c r="B38" s="155"/>
      <c r="C38" s="155" t="s">
        <v>80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6"/>
      <c r="N38" s="303"/>
      <c r="O38" s="304"/>
      <c r="P38" s="163"/>
      <c r="Q38" s="157"/>
      <c r="R38" s="157"/>
      <c r="S38" s="157"/>
      <c r="T38" s="158"/>
      <c r="U38" s="157"/>
      <c r="V38" s="158"/>
      <c r="W38" s="159">
        <f>SUM(W7:W16)</f>
        <v>9961749</v>
      </c>
      <c r="X38" s="160"/>
      <c r="Y38" s="161"/>
      <c r="Z38" s="161"/>
      <c r="AA38" s="157"/>
      <c r="AB38" s="161"/>
      <c r="AC38" s="161"/>
      <c r="AD38" s="162">
        <f>SUM(AD7:AD16)</f>
        <v>2929.2209944751385</v>
      </c>
      <c r="AE38" s="163"/>
      <c r="AF38" s="157"/>
      <c r="AG38" s="158"/>
    </row>
    <row r="40" spans="1:36">
      <c r="P40" s="36"/>
      <c r="Q40" s="36"/>
      <c r="R40" s="36"/>
      <c r="S40" s="36"/>
      <c r="T40" s="36"/>
      <c r="U40" s="37"/>
      <c r="V40" s="37"/>
      <c r="W40" s="37"/>
    </row>
    <row r="41" spans="1:36" ht="24" customHeight="1" thickBot="1">
      <c r="A41" s="167" t="s">
        <v>256</v>
      </c>
      <c r="P41" s="36"/>
      <c r="Q41" s="36"/>
      <c r="R41" s="38"/>
      <c r="S41" s="36"/>
      <c r="T41" s="36"/>
      <c r="U41" s="37"/>
      <c r="V41" s="37"/>
      <c r="W41" s="37"/>
      <c r="AF41" s="149"/>
    </row>
    <row r="42" spans="1:36" ht="28.9" customHeight="1">
      <c r="A42" s="293" t="s">
        <v>0</v>
      </c>
      <c r="B42" s="286" t="s">
        <v>13</v>
      </c>
      <c r="C42" s="286" t="s">
        <v>22</v>
      </c>
      <c r="D42" s="286" t="s">
        <v>17</v>
      </c>
      <c r="E42" s="290" t="s">
        <v>85</v>
      </c>
      <c r="F42" s="290" t="s">
        <v>86</v>
      </c>
      <c r="G42" s="286" t="s">
        <v>23</v>
      </c>
      <c r="H42" s="286" t="s">
        <v>14</v>
      </c>
      <c r="I42" s="286" t="s">
        <v>16</v>
      </c>
      <c r="J42" s="286" t="s">
        <v>15</v>
      </c>
      <c r="K42" s="286" t="s">
        <v>25</v>
      </c>
      <c r="L42" s="286" t="s">
        <v>26</v>
      </c>
      <c r="M42" s="282" t="s">
        <v>19</v>
      </c>
      <c r="N42" s="288" t="s">
        <v>1</v>
      </c>
      <c r="O42" s="284" t="s">
        <v>21</v>
      </c>
      <c r="P42" s="282" t="s">
        <v>260</v>
      </c>
      <c r="Q42" s="284" t="s">
        <v>21</v>
      </c>
      <c r="R42" s="265" t="s">
        <v>261</v>
      </c>
      <c r="S42" s="267" t="s">
        <v>97</v>
      </c>
      <c r="T42" s="268"/>
      <c r="U42" s="269" t="s">
        <v>264</v>
      </c>
      <c r="V42" s="269" t="s">
        <v>98</v>
      </c>
      <c r="W42" s="271" t="s">
        <v>99</v>
      </c>
      <c r="X42" s="272"/>
      <c r="Y42" s="275" t="s">
        <v>266</v>
      </c>
      <c r="Z42" s="263" t="s">
        <v>242</v>
      </c>
      <c r="AA42" s="264"/>
      <c r="AD42" s="151"/>
      <c r="AE42" s="149"/>
      <c r="AH42" s="149"/>
    </row>
    <row r="43" spans="1:36" ht="57" customHeight="1">
      <c r="A43" s="294"/>
      <c r="B43" s="287"/>
      <c r="C43" s="287"/>
      <c r="D43" s="287"/>
      <c r="E43" s="291"/>
      <c r="F43" s="291"/>
      <c r="G43" s="287"/>
      <c r="H43" s="287"/>
      <c r="I43" s="287"/>
      <c r="J43" s="287"/>
      <c r="K43" s="287"/>
      <c r="L43" s="287"/>
      <c r="M43" s="283"/>
      <c r="N43" s="289"/>
      <c r="O43" s="285"/>
      <c r="P43" s="283"/>
      <c r="Q43" s="285"/>
      <c r="R43" s="266"/>
      <c r="S43" s="278" t="s">
        <v>24</v>
      </c>
      <c r="T43" s="279" t="s">
        <v>265</v>
      </c>
      <c r="U43" s="270"/>
      <c r="V43" s="270"/>
      <c r="W43" s="273"/>
      <c r="X43" s="274"/>
      <c r="Y43" s="276"/>
      <c r="Z43" s="281" t="s">
        <v>243</v>
      </c>
      <c r="AA43" s="262" t="s">
        <v>255</v>
      </c>
      <c r="AD43" s="149"/>
      <c r="AE43" s="149"/>
      <c r="AF43" s="149"/>
      <c r="AG43" s="149"/>
      <c r="AH43" s="151"/>
      <c r="AI43" s="152"/>
      <c r="AJ43" s="149"/>
    </row>
    <row r="44" spans="1:36">
      <c r="A44" s="294"/>
      <c r="B44" s="287"/>
      <c r="C44" s="287"/>
      <c r="D44" s="287"/>
      <c r="E44" s="292"/>
      <c r="F44" s="292"/>
      <c r="G44" s="287"/>
      <c r="H44" s="287"/>
      <c r="I44" s="287"/>
      <c r="J44" s="287"/>
      <c r="K44" s="287"/>
      <c r="L44" s="287"/>
      <c r="M44" s="283"/>
      <c r="N44" s="289"/>
      <c r="O44" s="285"/>
      <c r="P44" s="283"/>
      <c r="Q44" s="285"/>
      <c r="R44" s="266"/>
      <c r="S44" s="278"/>
      <c r="T44" s="280"/>
      <c r="U44" s="270"/>
      <c r="V44" s="270"/>
      <c r="W44" s="124" t="s">
        <v>20</v>
      </c>
      <c r="X44" s="125" t="s">
        <v>2</v>
      </c>
      <c r="Y44" s="277"/>
      <c r="Z44" s="281"/>
      <c r="AA44" s="262"/>
      <c r="AD44" s="149"/>
      <c r="AE44" s="149"/>
      <c r="AF44" s="149"/>
      <c r="AG44" s="149"/>
      <c r="AH44" s="151"/>
      <c r="AI44" s="152"/>
      <c r="AJ44" s="149"/>
    </row>
    <row r="45" spans="1:36" ht="15" thickBot="1">
      <c r="A45" s="136">
        <v>1</v>
      </c>
      <c r="B45" s="137">
        <v>2</v>
      </c>
      <c r="C45" s="137">
        <v>3</v>
      </c>
      <c r="D45" s="137">
        <v>4</v>
      </c>
      <c r="E45" s="137">
        <v>5</v>
      </c>
      <c r="F45" s="137">
        <v>6</v>
      </c>
      <c r="G45" s="137">
        <v>7</v>
      </c>
      <c r="H45" s="137">
        <v>8</v>
      </c>
      <c r="I45" s="137">
        <v>9</v>
      </c>
      <c r="J45" s="137">
        <v>10</v>
      </c>
      <c r="K45" s="137">
        <v>11</v>
      </c>
      <c r="L45" s="137">
        <v>12</v>
      </c>
      <c r="M45" s="138">
        <v>13</v>
      </c>
      <c r="N45" s="139">
        <v>14</v>
      </c>
      <c r="O45" s="140">
        <v>15</v>
      </c>
      <c r="P45" s="141">
        <v>21</v>
      </c>
      <c r="Q45" s="140">
        <v>22</v>
      </c>
      <c r="R45" s="129">
        <v>23</v>
      </c>
      <c r="S45" s="142" t="s">
        <v>245</v>
      </c>
      <c r="T45" s="143" t="s">
        <v>246</v>
      </c>
      <c r="U45" s="144">
        <v>25</v>
      </c>
      <c r="V45" s="145">
        <v>26</v>
      </c>
      <c r="W45" s="146" t="s">
        <v>247</v>
      </c>
      <c r="X45" s="147" t="s">
        <v>248</v>
      </c>
      <c r="Y45" s="148">
        <v>29</v>
      </c>
      <c r="Z45" s="128" t="s">
        <v>249</v>
      </c>
      <c r="AA45" s="129" t="s">
        <v>251</v>
      </c>
      <c r="AD45" s="149"/>
      <c r="AE45" s="149"/>
      <c r="AF45" s="149"/>
      <c r="AG45" s="149"/>
      <c r="AH45" s="31"/>
      <c r="AI45" s="152"/>
      <c r="AJ45" s="149"/>
    </row>
    <row r="46" spans="1:36" ht="15">
      <c r="A46" s="55" t="s">
        <v>3</v>
      </c>
      <c r="B46" s="59"/>
      <c r="C46" s="57"/>
      <c r="D46" s="58"/>
      <c r="E46" s="59"/>
      <c r="F46" s="60"/>
      <c r="G46" s="61"/>
      <c r="H46" s="61"/>
      <c r="I46" s="61"/>
      <c r="J46" s="61"/>
      <c r="K46" s="61"/>
      <c r="L46" s="61"/>
      <c r="M46" s="106"/>
      <c r="N46" s="58"/>
      <c r="O46" s="60"/>
      <c r="P46" s="107"/>
      <c r="Q46" s="81"/>
      <c r="R46" s="99"/>
      <c r="S46" s="100"/>
      <c r="T46" s="100"/>
      <c r="U46" s="61"/>
      <c r="V46" s="61"/>
      <c r="W46" s="109"/>
      <c r="X46" s="59"/>
      <c r="Y46" s="62"/>
      <c r="Z46" s="196"/>
      <c r="AA46" s="76"/>
      <c r="AB46" s="94"/>
      <c r="AC46" s="194"/>
      <c r="AD46" s="27"/>
      <c r="AE46" s="27"/>
      <c r="AF46" s="28"/>
      <c r="AG46" s="94"/>
      <c r="AH46" s="153"/>
      <c r="AI46" s="153"/>
      <c r="AJ46" s="149"/>
    </row>
    <row r="47" spans="1:36" ht="15">
      <c r="A47" s="8" t="s">
        <v>4</v>
      </c>
      <c r="B47" s="1"/>
      <c r="C47" s="10"/>
      <c r="D47" s="2"/>
      <c r="E47" s="1"/>
      <c r="F47" s="3"/>
      <c r="G47" s="6"/>
      <c r="H47" s="6"/>
      <c r="I47" s="6"/>
      <c r="J47" s="6"/>
      <c r="K47" s="6"/>
      <c r="L47" s="6"/>
      <c r="M47" s="96"/>
      <c r="N47" s="1"/>
      <c r="O47" s="3"/>
      <c r="P47" s="97"/>
      <c r="Q47" s="21"/>
      <c r="R47" s="82"/>
      <c r="S47" s="83"/>
      <c r="T47" s="83"/>
      <c r="U47" s="6"/>
      <c r="V47" s="6"/>
      <c r="W47" s="98"/>
      <c r="X47" s="1"/>
      <c r="Y47" s="22"/>
      <c r="Z47" s="197"/>
      <c r="AA47" s="77"/>
      <c r="AB47" s="94"/>
      <c r="AC47" s="194"/>
      <c r="AD47" s="27"/>
      <c r="AE47" s="27"/>
      <c r="AF47" s="28"/>
      <c r="AG47" s="94"/>
      <c r="AH47" s="95"/>
      <c r="AI47" s="95"/>
      <c r="AJ47" s="149"/>
    </row>
    <row r="48" spans="1:36" ht="15.75" thickBot="1">
      <c r="A48" s="66" t="s">
        <v>5</v>
      </c>
      <c r="B48" s="67"/>
      <c r="C48" s="68"/>
      <c r="D48" s="87"/>
      <c r="E48" s="67"/>
      <c r="F48" s="70"/>
      <c r="G48" s="71"/>
      <c r="H48" s="71"/>
      <c r="I48" s="71"/>
      <c r="J48" s="71"/>
      <c r="K48" s="71"/>
      <c r="L48" s="71"/>
      <c r="M48" s="113"/>
      <c r="N48" s="67"/>
      <c r="O48" s="101"/>
      <c r="P48" s="114"/>
      <c r="Q48" s="71"/>
      <c r="R48" s="84"/>
      <c r="S48" s="88"/>
      <c r="T48" s="88"/>
      <c r="U48" s="71"/>
      <c r="V48" s="71"/>
      <c r="W48" s="115"/>
      <c r="X48" s="67"/>
      <c r="Y48" s="195"/>
      <c r="Z48" s="198"/>
      <c r="AA48" s="78"/>
      <c r="AB48" s="94"/>
      <c r="AC48" s="194"/>
      <c r="AD48" s="27"/>
      <c r="AE48" s="27"/>
      <c r="AF48" s="28"/>
      <c r="AG48" s="94"/>
      <c r="AH48" s="95"/>
      <c r="AI48" s="95"/>
      <c r="AJ48" s="149"/>
    </row>
    <row r="49" spans="16:36" ht="15">
      <c r="P49" s="32"/>
      <c r="Q49" s="32"/>
      <c r="R49" s="32"/>
      <c r="S49" s="32"/>
      <c r="T49" s="33"/>
      <c r="U49" s="27"/>
      <c r="V49" s="27"/>
      <c r="W49" s="28"/>
      <c r="AD49" s="149"/>
      <c r="AE49" s="149"/>
      <c r="AF49" s="149"/>
      <c r="AG49" s="149"/>
      <c r="AH49" s="149"/>
      <c r="AI49" s="149"/>
      <c r="AJ49" s="149"/>
    </row>
    <row r="50" spans="16:36" ht="15">
      <c r="P50" s="32"/>
      <c r="Q50" s="32"/>
      <c r="R50" s="32"/>
      <c r="S50" s="32"/>
      <c r="T50" s="33"/>
      <c r="U50" s="27"/>
      <c r="V50" s="27"/>
      <c r="W50" s="28"/>
      <c r="AD50" s="149"/>
      <c r="AE50" s="149"/>
      <c r="AF50" s="149"/>
      <c r="AG50" s="149"/>
      <c r="AH50" s="149"/>
      <c r="AI50" s="149"/>
      <c r="AJ50" s="149"/>
    </row>
    <row r="51" spans="16:36" ht="15">
      <c r="P51" s="32"/>
      <c r="Q51" s="32"/>
      <c r="R51" s="32"/>
      <c r="S51" s="32"/>
      <c r="T51" s="33"/>
      <c r="U51" s="27"/>
      <c r="V51" s="27"/>
      <c r="W51" s="28"/>
      <c r="AD51" s="149"/>
      <c r="AE51" s="149"/>
      <c r="AF51" s="149"/>
      <c r="AG51" s="149"/>
      <c r="AH51" s="149"/>
      <c r="AI51" s="149"/>
      <c r="AJ51" s="149"/>
    </row>
    <row r="52" spans="16:36" ht="15">
      <c r="P52" s="32"/>
      <c r="Q52" s="32"/>
      <c r="R52" s="32"/>
      <c r="S52" s="32"/>
      <c r="T52" s="33"/>
      <c r="U52" s="27"/>
      <c r="V52" s="27"/>
      <c r="W52" s="28"/>
    </row>
    <row r="53" spans="16:36" ht="15">
      <c r="P53" s="32"/>
      <c r="Q53" s="32"/>
      <c r="R53" s="32"/>
      <c r="S53" s="32"/>
      <c r="T53" s="33"/>
      <c r="U53" s="27"/>
      <c r="V53" s="27"/>
      <c r="W53" s="28"/>
    </row>
    <row r="54" spans="16:36" ht="15">
      <c r="P54" s="32"/>
      <c r="Q54" s="32"/>
      <c r="R54" s="32"/>
      <c r="S54" s="32"/>
      <c r="T54" s="33"/>
      <c r="U54" s="27"/>
      <c r="V54" s="27"/>
      <c r="W54" s="28"/>
    </row>
    <row r="55" spans="16:36" ht="15">
      <c r="P55" s="32"/>
      <c r="Q55" s="32"/>
      <c r="R55" s="32"/>
      <c r="S55" s="32"/>
      <c r="T55" s="33"/>
      <c r="U55" s="27"/>
      <c r="V55" s="27"/>
      <c r="W55" s="28"/>
    </row>
    <row r="56" spans="16:36" ht="15">
      <c r="P56" s="32"/>
      <c r="Q56" s="32"/>
      <c r="R56" s="32"/>
      <c r="S56" s="32"/>
      <c r="T56" s="34"/>
      <c r="U56" s="27"/>
      <c r="V56" s="27"/>
      <c r="W56" s="29"/>
    </row>
    <row r="57" spans="16:36" ht="15">
      <c r="P57" s="32"/>
      <c r="Q57" s="32"/>
      <c r="R57" s="32"/>
      <c r="S57" s="32"/>
      <c r="T57" s="35"/>
      <c r="U57" s="27"/>
      <c r="V57" s="27"/>
      <c r="W57" s="30"/>
    </row>
  </sheetData>
  <autoFilter ref="A6:W37" xr:uid="{00000000-0009-0000-0000-000000000000}"/>
  <mergeCells count="64">
    <mergeCell ref="AB8:AC8"/>
    <mergeCell ref="AB3:AC4"/>
    <mergeCell ref="AD3:AD5"/>
    <mergeCell ref="X3:Y3"/>
    <mergeCell ref="Z3:Z5"/>
    <mergeCell ref="AA3:AA5"/>
    <mergeCell ref="X4:X5"/>
    <mergeCell ref="Y4:Y5"/>
    <mergeCell ref="U3:U5"/>
    <mergeCell ref="V3:V5"/>
    <mergeCell ref="S4:S5"/>
    <mergeCell ref="T4:T5"/>
    <mergeCell ref="W3:W5"/>
    <mergeCell ref="N38:O38"/>
    <mergeCell ref="J3:J5"/>
    <mergeCell ref="K3:K5"/>
    <mergeCell ref="L3:L5"/>
    <mergeCell ref="M3:M5"/>
    <mergeCell ref="N3:N5"/>
    <mergeCell ref="O3:O5"/>
    <mergeCell ref="AE3:AG3"/>
    <mergeCell ref="AE4:AE5"/>
    <mergeCell ref="AF4:AF5"/>
    <mergeCell ref="AG4:AG5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P3:P5"/>
    <mergeCell ref="Q3:Q5"/>
    <mergeCell ref="R3:R5"/>
    <mergeCell ref="A42:A44"/>
    <mergeCell ref="B42:B44"/>
    <mergeCell ref="C42:C44"/>
    <mergeCell ref="D42:D44"/>
    <mergeCell ref="E42:E44"/>
    <mergeCell ref="F42:F44"/>
    <mergeCell ref="G42:G44"/>
    <mergeCell ref="H42:H44"/>
    <mergeCell ref="I42:I44"/>
    <mergeCell ref="J42:J44"/>
    <mergeCell ref="P42:P44"/>
    <mergeCell ref="Q42:Q44"/>
    <mergeCell ref="K42:K44"/>
    <mergeCell ref="L42:L44"/>
    <mergeCell ref="M42:M44"/>
    <mergeCell ref="N42:N44"/>
    <mergeCell ref="O42:O44"/>
    <mergeCell ref="AA43:AA44"/>
    <mergeCell ref="Z42:AA42"/>
    <mergeCell ref="R42:R44"/>
    <mergeCell ref="S42:T42"/>
    <mergeCell ref="U42:U44"/>
    <mergeCell ref="V42:V44"/>
    <mergeCell ref="W42:X43"/>
    <mergeCell ref="Y42:Y44"/>
    <mergeCell ref="S43:S44"/>
    <mergeCell ref="T43:T44"/>
    <mergeCell ref="Z43:Z44"/>
  </mergeCells>
  <printOptions horizontalCentered="1"/>
  <pageMargins left="0.35433070866141736" right="0.35433070866141736" top="0.78740157480314965" bottom="0.78740157480314965" header="0.43307086614173229" footer="0.39370078740157483"/>
  <pageSetup paperSize="8" orientation="landscape" r:id="rId1"/>
  <headerFooter alignWithMargins="0">
    <oddHeader>&amp;A</oddHeader>
    <oddFooter>Strona &amp;P z &amp;N</oddFooter>
  </headerFooter>
  <colBreaks count="3" manualBreakCount="3">
    <brk id="12" max="1048575" man="1"/>
    <brk id="13" max="1048575" man="1"/>
    <brk id="2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17a</vt:lpstr>
      <vt:lpstr>'Zał. 17a'!Tytuły_wydruku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Gruchała</dc:creator>
  <cp:lastModifiedBy>Wontka Paweł</cp:lastModifiedBy>
  <cp:lastPrinted>2025-10-10T08:27:37Z</cp:lastPrinted>
  <dcterms:created xsi:type="dcterms:W3CDTF">2010-07-09T11:43:12Z</dcterms:created>
  <dcterms:modified xsi:type="dcterms:W3CDTF">2025-10-10T08:31:58Z</dcterms:modified>
  <cp:contentStatus>2015-07-13</cp:contentStatus>
</cp:coreProperties>
</file>